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codeName="ThisWorkbook"/>
  <mc:AlternateContent xmlns:mc="http://schemas.openxmlformats.org/markup-compatibility/2006">
    <mc:Choice Requires="x15">
      <x15ac:absPath xmlns:x15ac="http://schemas.microsoft.com/office/spreadsheetml/2010/11/ac" url="https://finnishredcross-my.sharepoint.com/personal/ritva_lahti_redcross_fi/Documents/Hankintatoimen kehittäminen/Hankintojen kehittäminen/Intra ja lomakkeet/Mallilomakkeet/"/>
    </mc:Choice>
  </mc:AlternateContent>
  <xr:revisionPtr revIDLastSave="0" documentId="8_{01AB92F2-000A-4093-8222-5B37F049F53C}" xr6:coauthVersionLast="47" xr6:coauthVersionMax="47" xr10:uidLastSave="{00000000-0000-0000-0000-000000000000}"/>
  <bookViews>
    <workbookView xWindow="-120" yWindow="-120" windowWidth="29040" windowHeight="15840" tabRatio="683" xr2:uid="{00000000-000D-0000-FFFF-FFFF00000000}"/>
  </bookViews>
  <sheets>
    <sheet name="SPR_Hankintapyyntö_2022 v.2" sheetId="4" r:id="rId1"/>
    <sheet name="Hankintapyynnön liite" sheetId="5" r:id="rId2"/>
    <sheet name="PSQuerySave1" sheetId="2" state="hidden" r:id="rId3"/>
  </sheets>
  <definedNames>
    <definedName name="_xlnm.Print_Area" localSheetId="0">'SPR_Hankintapyyntö_2022 v.2'!$A$1:$G$56</definedName>
    <definedName name="_xlnm.Print_Area">#REF!</definedName>
  </definedNames>
  <calcPr calcId="191028"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4" l="1"/>
  <c r="G30" i="4"/>
  <c r="F33" i="4"/>
  <c r="F28" i="4"/>
  <c r="G28" i="4"/>
  <c r="F27" i="4"/>
  <c r="G27" i="4"/>
  <c r="F26" i="4"/>
  <c r="G26" i="4"/>
  <c r="F25" i="4"/>
  <c r="G25" i="4"/>
  <c r="F24" i="4"/>
  <c r="G24" i="4"/>
  <c r="F23" i="4"/>
  <c r="G23" i="4"/>
  <c r="F22" i="4"/>
  <c r="G22" i="4"/>
  <c r="F21" i="4"/>
  <c r="G21" i="4"/>
  <c r="F20" i="4"/>
  <c r="G20" i="4"/>
  <c r="F19" i="4"/>
  <c r="G19" i="4"/>
  <c r="F2" i="5"/>
  <c r="F29" i="4"/>
  <c r="G29" i="4"/>
  <c r="G31" i="4"/>
  <c r="F32" i="4"/>
  <c r="F3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Tarja Huilla</author>
    <author>Huilla Tarja</author>
  </authors>
  <commentList>
    <comment ref="C1" authorId="0" shapeId="0" xr:uid="{3D9A7D4E-C5F5-4208-85C2-76DDE3DD08DA}">
      <text>
        <r>
          <rPr>
            <sz val="10"/>
            <color indexed="81"/>
            <rFont val="Tahoma"/>
            <family val="2"/>
          </rPr>
          <t>Hankintapyyntö toimii myös hankinnan budjettina. Muista miettiä ja sisällyttää kaikki mahdolliset kulut.</t>
        </r>
      </text>
    </comment>
    <comment ref="G1" authorId="0" shapeId="0" xr:uid="{EE24867A-907E-4DE6-B831-F549FAA58BFD}">
      <text>
        <r>
          <rPr>
            <sz val="10"/>
            <color indexed="81"/>
            <rFont val="Tahoma"/>
            <family val="2"/>
          </rPr>
          <t>Pienellä punaisella kulmalla merkityissä soluissa on nähtävissä lisätietoa mitä siihen on ajateltu täytettäväksi.</t>
        </r>
      </text>
    </comment>
    <comment ref="C4" authorId="0" shapeId="0" xr:uid="{9E807A27-C101-4E9D-A14F-BA4BD0D9E543}">
      <text>
        <r>
          <rPr>
            <sz val="10"/>
            <color indexed="81"/>
            <rFont val="Tahoma"/>
            <family val="2"/>
          </rPr>
          <t>Hankintapyynnön tekemispäivä</t>
        </r>
      </text>
    </comment>
    <comment ref="D4" authorId="0" shapeId="0" xr:uid="{20E30D8C-E801-4E4B-968E-F5F4ECB48670}">
      <text>
        <r>
          <rPr>
            <sz val="10"/>
            <color indexed="81"/>
            <rFont val="Tahoma"/>
            <family val="2"/>
          </rPr>
          <t>Jos haluat, voit käyttää samaa tunnusta läpi hankintaprosessin: hankintapyyntö, tarjouspyyntö, tarjousvertailu, tilaus, laskun viite</t>
        </r>
      </text>
    </comment>
    <comment ref="F4" authorId="0" shapeId="0" xr:uid="{00CE54CE-00B8-4ACC-A3C2-8E56ACE3AD0F}">
      <text>
        <r>
          <rPr>
            <sz val="10"/>
            <color indexed="81"/>
            <rFont val="Tahoma"/>
            <family val="2"/>
          </rPr>
          <t>Koska tarvitset tuotteet käyttöösi? Yleensä mitä suurempi hankinta on arvoltaan, sitä pidempi aika kannattaa varata hankintaankin :)</t>
        </r>
        <r>
          <rPr>
            <sz val="9"/>
            <color indexed="81"/>
            <rFont val="Tahoma"/>
            <family val="2"/>
          </rPr>
          <t xml:space="preserve">
</t>
        </r>
      </text>
    </comment>
    <comment ref="C7" authorId="1" shapeId="0" xr:uid="{00000000-0006-0000-0000-000003000000}">
      <text>
        <r>
          <rPr>
            <sz val="10"/>
            <color indexed="81"/>
            <rFont val="Tahoma"/>
            <family val="2"/>
          </rPr>
          <t xml:space="preserve">
</t>
        </r>
        <r>
          <rPr>
            <sz val="11"/>
            <color indexed="81"/>
            <rFont val="Tahoma"/>
            <family val="2"/>
          </rPr>
          <t>NAVI-KPKA=kustannuspaikka, jos käytössä</t>
        </r>
      </text>
    </comment>
    <comment ref="D7" authorId="1" shapeId="0" xr:uid="{00000000-0006-0000-0000-000004000000}">
      <text>
        <r>
          <rPr>
            <sz val="10"/>
            <color indexed="81"/>
            <rFont val="Tahoma"/>
            <family val="2"/>
          </rPr>
          <t>NAVin projektinumero, jos käytössä</t>
        </r>
        <r>
          <rPr>
            <sz val="9"/>
            <color indexed="81"/>
            <rFont val="Tahoma"/>
            <family val="2"/>
          </rPr>
          <t xml:space="preserve">
</t>
        </r>
      </text>
    </comment>
    <comment ref="F7" authorId="0" shapeId="0" xr:uid="{4C6C355E-B48C-480B-B9EB-EFA165F13254}">
      <text>
        <r>
          <rPr>
            <sz val="10"/>
            <color indexed="81"/>
            <rFont val="Tahoma"/>
            <family val="2"/>
          </rPr>
          <t>Mitä haluat näkyviin laskuun; viitetieto, jolla lasku kohdistuu ja  löytyy oikeaan paikkaan tarkistettavaksi</t>
        </r>
        <r>
          <rPr>
            <sz val="9"/>
            <color indexed="81"/>
            <rFont val="Tahoma"/>
            <family val="2"/>
          </rPr>
          <t xml:space="preserve">
</t>
        </r>
      </text>
    </comment>
    <comment ref="A11" authorId="0" shapeId="0" xr:uid="{2D290E37-C0FD-4043-8D69-4A4548061942}">
      <text>
        <r>
          <rPr>
            <sz val="10"/>
            <color indexed="81"/>
            <rFont val="Tahoma"/>
            <family val="2"/>
          </rPr>
          <t>Jos eri kuin hankintapyynnön tekijä. Keneltä voi kysyä lisätietoja</t>
        </r>
        <r>
          <rPr>
            <sz val="9"/>
            <color indexed="81"/>
            <rFont val="Tahoma"/>
            <family val="2"/>
          </rPr>
          <t xml:space="preserve">
</t>
        </r>
      </text>
    </comment>
    <comment ref="B13" authorId="0" shapeId="0" xr:uid="{FEB902FE-8A0A-4D47-AD83-F41E4B9E5400}">
      <text>
        <r>
          <rPr>
            <sz val="9"/>
            <color indexed="81"/>
            <rFont val="Tahoma"/>
            <family val="2"/>
          </rPr>
          <t xml:space="preserve">Minne toimitetaan, anna tarkat tiedot
</t>
        </r>
      </text>
    </comment>
    <comment ref="A18" authorId="0" shapeId="0" xr:uid="{A1A0230B-043E-40DF-8169-8546C944734A}">
      <text>
        <r>
          <rPr>
            <sz val="10"/>
            <color indexed="81"/>
            <rFont val="Tahoma"/>
            <family val="2"/>
          </rPr>
          <t>TUOTTEEN KUVAUS:
Kirjoita tuoteryhmä, vaikka tuotelista on erillisenä (välilehti Hankintapyynnön liite). Esim. LÄÄKINNÄLLISIÄ TARVIKKEITA liitteen mukaisesti.
Anna tarkat spesifikaatiot, sinä tiedät mitä ja minkälaista haluat, pelkkä "Laastari" ei riitä vaan kerro mitä materiaalia, mihin tarkoitukseen, aikuinen/lapsi, koko, toivottu pakkauskoko, väri....
Voit antaa tarkkoja tietoja myös liitteessä</t>
        </r>
      </text>
    </comment>
    <comment ref="C18" authorId="0" shapeId="0" xr:uid="{9C887F54-1E86-420A-B4E1-96F484F906A2}">
      <text>
        <r>
          <rPr>
            <b/>
            <sz val="10"/>
            <color indexed="81"/>
            <rFont val="Tahoma"/>
            <family val="2"/>
          </rPr>
          <t xml:space="preserve">HUOM!
</t>
        </r>
        <r>
          <rPr>
            <sz val="10"/>
            <color indexed="81"/>
            <rFont val="Tahoma"/>
            <family val="2"/>
          </rPr>
          <t>Tuotteita voi olla toimittajilla eri pakkauskoossa, siksi usein kpl/plo/litra on turvallisin, ei pkt!
Jos tuotteen pakkauskoolla on todella merkitystä ja vaikuttaa valintaan, merkkaa se tuotteen kuvaukseen, että haluat 100kpl/pkt</t>
        </r>
      </text>
    </comment>
    <comment ref="E18" authorId="0" shapeId="0" xr:uid="{D5623664-8BFC-4DE0-A745-52EF8B8DF70A}">
      <text>
        <r>
          <rPr>
            <sz val="9"/>
            <color indexed="81"/>
            <rFont val="Tahoma"/>
            <family val="2"/>
          </rPr>
          <t xml:space="preserve">Arvio perustuen esim. edelliseen hankintaasi, näin saamme arviobudjetin
</t>
        </r>
      </text>
    </comment>
    <comment ref="G31" authorId="0" shapeId="0" xr:uid="{8D155BF2-0498-4C1D-8687-EFFA662AA5AB}">
      <text>
        <r>
          <rPr>
            <b/>
            <sz val="9"/>
            <color indexed="81"/>
            <rFont val="Tahoma"/>
            <family val="2"/>
          </rPr>
          <t>Tämä on hankintasi budjetti. Tämä rahamäärä on hankkijalla käytössään</t>
        </r>
        <r>
          <rPr>
            <sz val="9"/>
            <color indexed="81"/>
            <rFont val="Tahoma"/>
            <family val="2"/>
          </rPr>
          <t xml:space="preserve">
</t>
        </r>
      </text>
    </comment>
    <comment ref="A50" authorId="0" shapeId="0" xr:uid="{7841A43F-0622-4C70-B570-6323E44AD87B}">
      <text>
        <r>
          <rPr>
            <sz val="10"/>
            <color indexed="81"/>
            <rFont val="Tahoma"/>
            <family val="2"/>
          </rPr>
          <t>Onko pyytäjä sama kuin laskun asiatarkastaja laskun kierrätyksessä?</t>
        </r>
        <r>
          <rPr>
            <sz val="9"/>
            <color indexed="81"/>
            <rFont val="Tahoma"/>
            <family val="2"/>
          </rPr>
          <t xml:space="preserve">
</t>
        </r>
      </text>
    </comment>
    <comment ref="A51" authorId="0" shapeId="0" xr:uid="{83AFA3E9-6CCC-47E7-A448-1FD0D2D7BA9A}">
      <text>
        <r>
          <rPr>
            <sz val="10"/>
            <color indexed="81"/>
            <rFont val="Tahoma"/>
            <family val="2"/>
          </rPr>
          <t>Riittääkö budjetinhaltijalla oikeudet hyväksyä hankintapyyntö ja/tai lasku?</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Tarja Huilla</author>
  </authors>
  <commentList>
    <comment ref="F12" authorId="0" shapeId="0" xr:uid="{C45AF3F4-F9D9-432F-8FA7-B96A6D38EAFF}">
      <text>
        <r>
          <rPr>
            <sz val="9"/>
            <color indexed="81"/>
            <rFont val="Tahoma"/>
            <family val="2"/>
          </rPr>
          <t>Jos tarvitset enemmän rivejä, valitse viimeinen solu ja klikkaa TAB-painiketta ja saat uuden rivin</t>
        </r>
      </text>
    </comment>
  </commentList>
</comments>
</file>

<file path=xl/sharedStrings.xml><?xml version="1.0" encoding="utf-8"?>
<sst xmlns="http://schemas.openxmlformats.org/spreadsheetml/2006/main" count="74" uniqueCount="70">
  <si>
    <t>HANKINTAPYYNTÖ</t>
  </si>
  <si>
    <r>
      <rPr>
        <b/>
        <sz val="12"/>
        <color rgb="FFFF0000"/>
        <rFont val="Calibri"/>
        <family val="2"/>
      </rPr>
      <t>*</t>
    </r>
    <r>
      <rPr>
        <sz val="12"/>
        <color rgb="FFFF0000"/>
        <rFont val="Calibri"/>
        <family val="2"/>
      </rPr>
      <t xml:space="preserve"> Pakolliset tiedot</t>
    </r>
  </si>
  <si>
    <r>
      <t>SPR LINJA/YKSIKKÖ</t>
    </r>
    <r>
      <rPr>
        <b/>
        <sz val="12"/>
        <color rgb="FFFF0000"/>
        <rFont val="Calibri"/>
        <family val="2"/>
      </rPr>
      <t xml:space="preserve"> *</t>
    </r>
  </si>
  <si>
    <r>
      <t xml:space="preserve">Hankintapyynnön tekijä </t>
    </r>
    <r>
      <rPr>
        <b/>
        <sz val="12"/>
        <color rgb="FFFF0000"/>
        <rFont val="Calibri"/>
        <family val="2"/>
      </rPr>
      <t>*</t>
    </r>
  </si>
  <si>
    <r>
      <t xml:space="preserve">Hankintapyynnön päivämäärä </t>
    </r>
    <r>
      <rPr>
        <b/>
        <sz val="12"/>
        <color rgb="FFFF0000"/>
        <rFont val="Calibri"/>
        <family val="2"/>
      </rPr>
      <t>*</t>
    </r>
    <r>
      <rPr>
        <b/>
        <sz val="12"/>
        <rFont val="Calibri"/>
        <family val="2"/>
      </rPr>
      <t xml:space="preserve"> pp.kk.vvvv</t>
    </r>
  </si>
  <si>
    <r>
      <t xml:space="preserve">Numero/ tunnus/viite </t>
    </r>
    <r>
      <rPr>
        <b/>
        <sz val="12"/>
        <color rgb="FFFF0000"/>
        <rFont val="Calibri"/>
        <family val="2"/>
      </rPr>
      <t>*</t>
    </r>
  </si>
  <si>
    <r>
      <t>Toivottu toimituspäivä pp.kk.vvvv</t>
    </r>
    <r>
      <rPr>
        <b/>
        <sz val="12"/>
        <color rgb="FFFF0000"/>
        <rFont val="Calibri"/>
        <family val="2"/>
      </rPr>
      <t xml:space="preserve"> *</t>
    </r>
  </si>
  <si>
    <t>HP….......</t>
  </si>
  <si>
    <t>Lahjoituksen nimi</t>
  </si>
  <si>
    <r>
      <t>Kustannuspaikka</t>
    </r>
    <r>
      <rPr>
        <b/>
        <sz val="12"/>
        <color rgb="FFFF0000"/>
        <rFont val="Calibri"/>
        <family val="2"/>
      </rPr>
      <t>*</t>
    </r>
  </si>
  <si>
    <r>
      <t>Projekti</t>
    </r>
    <r>
      <rPr>
        <b/>
        <sz val="12"/>
        <color rgb="FFFF0000"/>
        <rFont val="Calibri"/>
        <family val="2"/>
      </rPr>
      <t>*</t>
    </r>
  </si>
  <si>
    <r>
      <t xml:space="preserve">Laskun viite </t>
    </r>
    <r>
      <rPr>
        <b/>
        <sz val="12"/>
        <color rgb="FFFF0000"/>
        <rFont val="Calibri"/>
        <family val="2"/>
      </rPr>
      <t>*</t>
    </r>
  </si>
  <si>
    <r>
      <t>Laskutusosoite:</t>
    </r>
    <r>
      <rPr>
        <b/>
        <sz val="12"/>
        <color rgb="FFFF0000"/>
        <rFont val="Calibri"/>
        <family val="2"/>
      </rPr>
      <t>*</t>
    </r>
  </si>
  <si>
    <t>Yhteystiedot</t>
  </si>
  <si>
    <r>
      <t>Nimi</t>
    </r>
    <r>
      <rPr>
        <b/>
        <sz val="12"/>
        <color rgb="FFFF0000"/>
        <rFont val="Calibri"/>
        <family val="2"/>
      </rPr>
      <t>*</t>
    </r>
  </si>
  <si>
    <r>
      <t xml:space="preserve">Sähköposti: </t>
    </r>
    <r>
      <rPr>
        <b/>
        <sz val="12"/>
        <color rgb="FFFF0000"/>
        <rFont val="Calibri"/>
        <family val="2"/>
      </rPr>
      <t>*</t>
    </r>
  </si>
  <si>
    <r>
      <t xml:space="preserve">Puhelin: </t>
    </r>
    <r>
      <rPr>
        <b/>
        <sz val="12"/>
        <color rgb="FFFF0000"/>
        <rFont val="Calibri"/>
        <family val="2"/>
      </rPr>
      <t>*</t>
    </r>
  </si>
  <si>
    <t>Muuta</t>
  </si>
  <si>
    <t>Yhteyshenkilö:</t>
  </si>
  <si>
    <r>
      <t xml:space="preserve">Toimitusosoite: </t>
    </r>
    <r>
      <rPr>
        <b/>
        <sz val="12"/>
        <color rgb="FFFF0000"/>
        <rFont val="Calibri"/>
        <family val="2"/>
      </rPr>
      <t>*</t>
    </r>
  </si>
  <si>
    <r>
      <t xml:space="preserve">Tuotteen/ palvelun kuvaus </t>
    </r>
    <r>
      <rPr>
        <b/>
        <sz val="12"/>
        <color rgb="FFFF0000"/>
        <rFont val="Calibri"/>
        <family val="2"/>
      </rPr>
      <t>*</t>
    </r>
    <r>
      <rPr>
        <b/>
        <sz val="12"/>
        <rFont val="Calibri"/>
        <family val="2"/>
      </rPr>
      <t xml:space="preserve">
YKSI TUOTE/RIVI</t>
    </r>
  </si>
  <si>
    <r>
      <t xml:space="preserve">Määrä </t>
    </r>
    <r>
      <rPr>
        <b/>
        <sz val="12"/>
        <color rgb="FFFF0000"/>
        <rFont val="Calibri"/>
        <family val="2"/>
      </rPr>
      <t>*</t>
    </r>
  </si>
  <si>
    <r>
      <t xml:space="preserve">Yksikkö </t>
    </r>
    <r>
      <rPr>
        <b/>
        <sz val="12"/>
        <color rgb="FFFF0000"/>
        <rFont val="Calibri"/>
        <family val="2"/>
      </rPr>
      <t>*</t>
    </r>
  </si>
  <si>
    <r>
      <t xml:space="preserve">Arviosi yksikköhinnasta, </t>
    </r>
    <r>
      <rPr>
        <sz val="12"/>
        <rFont val="Calibri"/>
        <family val="2"/>
      </rPr>
      <t xml:space="preserve">
€, ALV 0%</t>
    </r>
    <r>
      <rPr>
        <sz val="12"/>
        <color rgb="FFFF0000"/>
        <rFont val="Calibri"/>
        <family val="2"/>
      </rPr>
      <t xml:space="preserve"> *</t>
    </r>
  </si>
  <si>
    <r>
      <t xml:space="preserve">Arvioitu kokonaishinta € 
</t>
    </r>
    <r>
      <rPr>
        <sz val="12"/>
        <rFont val="Calibri"/>
        <family val="2"/>
      </rPr>
      <t>ALV 0%</t>
    </r>
  </si>
  <si>
    <t xml:space="preserve">Arvioitu kokonaishinta €, sisältäen ALV 24% </t>
  </si>
  <si>
    <t>kpl</t>
  </si>
  <si>
    <t xml:space="preserve">Yhteensä, tuotteet </t>
  </si>
  <si>
    <t>Kuljetus</t>
  </si>
  <si>
    <t>Yhteensä, tuotteet+kuljetus</t>
  </si>
  <si>
    <t>Tuotteiden ALV eriteltynä</t>
  </si>
  <si>
    <t>Kuljetuksen ALV eriteltynä</t>
  </si>
  <si>
    <t>(Muu ALV)</t>
  </si>
  <si>
    <t>HUOMIOITAVAA:</t>
  </si>
  <si>
    <t>Mitkä tarvitset toimituksen yhteydessä?</t>
  </si>
  <si>
    <t>Aiempi hankinta/ muuta, esim. toivottaviin toimittajiin jne liittyvää tietoa. Voit kertoa lisää liitteessä.</t>
  </si>
  <si>
    <t xml:space="preserve">         Lääkintälaitedirektiivi 93/42 
         Lääkintälaiteasetus 745/2017 EU/CE</t>
  </si>
  <si>
    <r>
      <t xml:space="preserve">Mitä dokumentteja tarvitset? </t>
    </r>
    <r>
      <rPr>
        <sz val="12"/>
        <rFont val="Calibri"/>
        <family val="2"/>
      </rPr>
      <t>(jos ei valittavissa listalta -&gt;)</t>
    </r>
    <r>
      <rPr>
        <b/>
        <sz val="12"/>
        <rFont val="Calibri"/>
        <family val="2"/>
      </rPr>
      <t>:</t>
    </r>
  </si>
  <si>
    <t>HYVÄKSYNNÄT</t>
  </si>
  <si>
    <t>ALKUPERÄINEN</t>
  </si>
  <si>
    <t>Muutettu:</t>
  </si>
  <si>
    <t>Nimi</t>
  </si>
  <si>
    <t>Pvm</t>
  </si>
  <si>
    <r>
      <t xml:space="preserve">Pyytäjä </t>
    </r>
    <r>
      <rPr>
        <b/>
        <sz val="12"/>
        <color rgb="FFFF0000"/>
        <rFont val="Calibri"/>
        <family val="2"/>
      </rPr>
      <t>*</t>
    </r>
  </si>
  <si>
    <r>
      <t>Budjetin haltija</t>
    </r>
    <r>
      <rPr>
        <b/>
        <sz val="12"/>
        <color rgb="FFFF0000"/>
        <rFont val="Calibri"/>
        <family val="2"/>
      </rPr>
      <t xml:space="preserve"> *</t>
    </r>
  </si>
  <si>
    <t>SPR Logistiikkakeskus</t>
  </si>
  <si>
    <t>Hankintasuunnittelija</t>
  </si>
  <si>
    <t xml:space="preserve">          </t>
  </si>
  <si>
    <t xml:space="preserve"> </t>
  </si>
  <si>
    <t xml:space="preserve">              </t>
  </si>
  <si>
    <t>Tuote, spesifikaatiot</t>
  </si>
  <si>
    <t>Määrä</t>
  </si>
  <si>
    <r>
      <t xml:space="preserve">Yksikkö
</t>
    </r>
    <r>
      <rPr>
        <sz val="11"/>
        <rFont val="Calibri"/>
        <family val="2"/>
      </rPr>
      <t>kpl, pkt, litra, pullo…)</t>
    </r>
  </si>
  <si>
    <t>Tarkenna tuotteen ominaisuuksia (sinä olet ammattilainen ja tiedät mitä tarvitset/haluat)</t>
  </si>
  <si>
    <t>Oma arviosi:
Yksikköhinta ALV 0%/10%/24%?</t>
  </si>
  <si>
    <t>Kokonaishinta ALV 0%/10%/24%?</t>
  </si>
  <si>
    <t>Jos käytät liitettä, merkitse silloin etusivulle "Yleisnimi (esim suojavarusteita), tarkempi tuotelista liitteessä"</t>
  </si>
  <si>
    <t>Nimi (vain jos Kalkun apua tarvitaan)</t>
  </si>
  <si>
    <t>(Aktiviteettikoodi, jos käytössä)</t>
  </si>
  <si>
    <r>
      <rPr>
        <sz val="12"/>
        <color rgb="FFFF0000"/>
        <rFont val="Calibri"/>
        <family val="2"/>
      </rPr>
      <t>MALLIRIVI, tyhjennä teksti (A-E) ja käytä rivi, kun alat täyttää omaasi. Jos tuotteita enemmän kuin tähän mahtuu, käytä 2. välilehteä "Hankintapyynnön liite". Voit käyttää sitä myös tarkempien määritysten kirjoittamiseen.</t>
    </r>
    <r>
      <rPr>
        <sz val="12"/>
        <rFont val="Calibri"/>
        <family val="2"/>
      </rPr>
      <t xml:space="preserve">
Telttoja ea-päivystykseen Pop-up 4x4m valkoinen, Punainen Risti/Röda Korset logo kattokankaan reunassa jokaisella sivulla</t>
    </r>
  </si>
  <si>
    <t>SPR xxx linja/yksikkö</t>
  </si>
  <si>
    <t>Toimitus / vastaanottaja:</t>
  </si>
  <si>
    <t>SPR Linja / yksikkö</t>
  </si>
  <si>
    <t xml:space="preserve">Käytä, jos tuotteita enemmän, kun etusivulla rivejä (10, muutama rivi on piilotettuna). Yksi tuote/rivi. </t>
  </si>
  <si>
    <t>Käsittelykulut (settien pakkaaminen Kalkussa)</t>
  </si>
  <si>
    <r>
      <rPr>
        <b/>
        <sz val="12"/>
        <rFont val="Calibri"/>
        <family val="2"/>
      </rPr>
      <t>Rahoittaja:</t>
    </r>
    <r>
      <rPr>
        <b/>
        <sz val="12"/>
        <color rgb="FFFF0000"/>
        <rFont val="Calibri"/>
        <family val="2"/>
      </rPr>
      <t xml:space="preserve"> *</t>
    </r>
    <r>
      <rPr>
        <b/>
        <sz val="12"/>
        <rFont val="Calibri"/>
        <family val="2"/>
      </rPr>
      <t xml:space="preserve">
</t>
    </r>
    <r>
      <rPr>
        <sz val="12"/>
        <rFont val="Calibri"/>
        <family val="2"/>
      </rPr>
      <t>(KARA, UM, EU, STEA….)</t>
    </r>
  </si>
  <si>
    <r>
      <t>Kuvaus hankinnasta</t>
    </r>
    <r>
      <rPr>
        <b/>
        <sz val="12"/>
        <color rgb="FFFF0000"/>
        <rFont val="Calibri"/>
        <family val="2"/>
      </rPr>
      <t xml:space="preserve">* </t>
    </r>
    <r>
      <rPr>
        <b/>
        <sz val="12"/>
        <rFont val="Calibri"/>
        <family val="2"/>
      </rPr>
      <t xml:space="preserve">
</t>
    </r>
    <r>
      <rPr>
        <i/>
        <sz val="12"/>
        <rFont val="Calibri"/>
        <family val="2"/>
      </rPr>
      <t>Kerro lyhyesti kenelle, kenen käyttöön, mihin tarkoitukseen, olosuhteisiin jne. hankittavat tuotteet tulevat. Mieti myös pitääkö antamaasi budjettihintaan sisältyä esim. kuljetus, pakkausmateriaali, käsittelykulut Kalkussa, vakuutus, erillinen takuu jne. Selvityksenä henkilölle/hankkijalle, joka ei ole tuttu ko. asian kanssa.</t>
    </r>
  </si>
  <si>
    <r>
      <t xml:space="preserve">HANKINNAN KILPAILUTUS: </t>
    </r>
    <r>
      <rPr>
        <sz val="12"/>
        <rFont val="Calibri"/>
        <family val="2"/>
      </rPr>
      <t xml:space="preserve">(Rahoittajaan/hankintamenettelyyn liittyvää lisätietoa) </t>
    </r>
    <r>
      <rPr>
        <b/>
        <i/>
        <sz val="12"/>
        <rFont val="Calibri"/>
        <family val="2"/>
      </rPr>
      <t>SPR Hankintaohjeistus 2022 2.4 s.5</t>
    </r>
  </si>
  <si>
    <t>Pakkausmateriaali (Laatikot, muovikassit, lavat)</t>
  </si>
  <si>
    <t>muokattu:22.12.2022/th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</si>
</sst>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 _€"/>
    <numFmt numFmtId="166" formatCode="0.0\ %"/>
    <numFmt numFmtId="167" formatCode="d\.m\.yy;@"/>
    <numFmt numFmtId="168" formatCode="_-[$$-409]* #,##0.00_ ;_-[$$-409]* \-#,##0.00\ ;_-[$$-409]* &quot;-&quot;??_ ;_-@_ "/>
    <numFmt numFmtId="169" formatCode="_-* #,##0.00\ [$€-40B]_-;\-* #,##0.00\ [$€-40B]_-;_-* &quot;-&quot;??\ [$€-40B]_-;_-@_-"/>
  </numFmts>
  <fonts count="41" x14ac:knownFonts="1">
    <font>
      <sz val="12"/>
      <name val="Arial"/>
    </font>
    <font>
      <sz val="12"/>
      <color indexed="63"/>
      <name val="Times New Roman"/>
      <family val="1"/>
    </font>
    <font>
      <sz val="12"/>
      <name val="Arial"/>
      <family val="2"/>
    </font>
    <font>
      <sz val="10"/>
      <name val="Arial"/>
      <family val="2"/>
    </font>
    <font>
      <b/>
      <sz val="14"/>
      <name val="Calibri"/>
      <family val="2"/>
    </font>
    <font>
      <sz val="12"/>
      <name val="Arial"/>
      <family val="2"/>
    </font>
    <font>
      <b/>
      <sz val="12"/>
      <name val="Calibri"/>
      <family val="2"/>
    </font>
    <font>
      <sz val="12"/>
      <name val="Calibri"/>
      <family val="2"/>
    </font>
    <font>
      <b/>
      <sz val="12"/>
      <color indexed="18"/>
      <name val="Calibri"/>
      <family val="2"/>
    </font>
    <font>
      <b/>
      <sz val="12"/>
      <color rgb="FFFF0000"/>
      <name val="Calibri"/>
      <family val="2"/>
    </font>
    <font>
      <b/>
      <sz val="11"/>
      <name val="Calibri"/>
      <family val="2"/>
    </font>
    <font>
      <b/>
      <i/>
      <sz val="12"/>
      <color indexed="48"/>
      <name val="Calibri"/>
      <family val="2"/>
    </font>
    <font>
      <sz val="12"/>
      <color theme="3" tint="0.39997558519241921"/>
      <name val="Calibri"/>
      <family val="2"/>
    </font>
    <font>
      <b/>
      <sz val="12"/>
      <color theme="1"/>
      <name val="Calibri"/>
      <family val="2"/>
    </font>
    <font>
      <i/>
      <sz val="12"/>
      <name val="Calibri"/>
      <family val="2"/>
    </font>
    <font>
      <b/>
      <sz val="12"/>
      <color indexed="56"/>
      <name val="Calibri"/>
      <family val="2"/>
    </font>
    <font>
      <b/>
      <i/>
      <sz val="12"/>
      <color theme="0" tint="-0.499984740745262"/>
      <name val="Calibri"/>
      <family val="2"/>
    </font>
    <font>
      <b/>
      <i/>
      <sz val="12"/>
      <color theme="1"/>
      <name val="Calibri"/>
      <family val="2"/>
    </font>
    <font>
      <sz val="12"/>
      <color rgb="FF00B050"/>
      <name val="Calibri"/>
      <family val="2"/>
    </font>
    <font>
      <b/>
      <sz val="36"/>
      <name val="Calibri"/>
      <family val="2"/>
    </font>
    <font>
      <b/>
      <sz val="12"/>
      <color rgb="FF00B0F0"/>
      <name val="Calibri"/>
      <family val="2"/>
    </font>
    <font>
      <sz val="9"/>
      <color indexed="81"/>
      <name val="Tahoma"/>
      <family val="2"/>
    </font>
    <font>
      <b/>
      <sz val="9"/>
      <color indexed="81"/>
      <name val="Tahoma"/>
      <family val="2"/>
    </font>
    <font>
      <b/>
      <sz val="14"/>
      <color rgb="FFFF0000"/>
      <name val="Calibri"/>
      <family val="2"/>
    </font>
    <font>
      <sz val="16"/>
      <name val="Calibri"/>
      <family val="2"/>
    </font>
    <font>
      <sz val="12"/>
      <color rgb="FFFF0000"/>
      <name val="Calibri"/>
      <family val="2"/>
    </font>
    <font>
      <sz val="18"/>
      <name val="Calibri"/>
      <family val="2"/>
    </font>
    <font>
      <sz val="12"/>
      <name val="Arial"/>
      <family val="2"/>
    </font>
    <font>
      <sz val="11"/>
      <name val="Calibri"/>
      <family val="2"/>
    </font>
    <font>
      <sz val="10"/>
      <name val="Calibri"/>
      <family val="2"/>
    </font>
    <font>
      <sz val="11"/>
      <color rgb="FFFF0000"/>
      <name val="Calibri"/>
      <family val="2"/>
    </font>
    <font>
      <i/>
      <sz val="11"/>
      <color theme="0" tint="-0.14999847407452621"/>
      <name val="Calibri"/>
      <family val="2"/>
    </font>
    <font>
      <sz val="10"/>
      <color indexed="81"/>
      <name val="Tahoma"/>
      <family val="2"/>
    </font>
    <font>
      <b/>
      <sz val="12"/>
      <color theme="0" tint="-0.34998626667073579"/>
      <name val="Calibri"/>
      <family val="2"/>
    </font>
    <font>
      <i/>
      <sz val="12"/>
      <color theme="0" tint="-0.34998626667073579"/>
      <name val="Calibri"/>
      <family val="2"/>
    </font>
    <font>
      <sz val="12"/>
      <color theme="0" tint="-0.34998626667073579"/>
      <name val="Calibri"/>
      <family val="2"/>
    </font>
    <font>
      <b/>
      <sz val="16"/>
      <name val="Calibri"/>
      <family val="2"/>
    </font>
    <font>
      <sz val="8"/>
      <color rgb="FF000000"/>
      <name val="Segoe UI"/>
      <family val="2"/>
    </font>
    <font>
      <b/>
      <i/>
      <sz val="12"/>
      <name val="Calibri"/>
      <family val="2"/>
    </font>
    <font>
      <b/>
      <sz val="10"/>
      <color indexed="81"/>
      <name val="Tahoma"/>
      <family val="2"/>
    </font>
    <font>
      <sz val="11"/>
      <color indexed="81"/>
      <name val="Tahoma"/>
      <family val="2"/>
    </font>
  </fonts>
  <fills count="7">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2"/>
        <bgColor indexed="64"/>
      </patternFill>
    </fill>
  </fills>
  <borders count="63">
    <border>
      <left/>
      <right/>
      <top/>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s>
  <cellStyleXfs count="7">
    <xf numFmtId="0" fontId="0" fillId="0" borderId="0"/>
    <xf numFmtId="0" fontId="2" fillId="0" borderId="0"/>
    <xf numFmtId="0" fontId="3" fillId="0" borderId="0"/>
    <xf numFmtId="0" fontId="2" fillId="0" borderId="0"/>
    <xf numFmtId="9" fontId="5" fillId="0" borderId="0" applyFont="0" applyFill="0" applyBorder="0" applyAlignment="0" applyProtection="0"/>
    <xf numFmtId="9" fontId="2" fillId="0" borderId="0" applyFont="0" applyFill="0" applyBorder="0" applyAlignment="0" applyProtection="0"/>
    <xf numFmtId="44" fontId="27" fillId="0" borderId="0" applyFont="0" applyFill="0" applyBorder="0" applyAlignment="0" applyProtection="0"/>
  </cellStyleXfs>
  <cellXfs count="226">
    <xf numFmtId="0" fontId="0" fillId="0" borderId="0" xfId="0"/>
    <xf numFmtId="0" fontId="1" fillId="2" borderId="0" xfId="0" applyFont="1" applyFill="1"/>
    <xf numFmtId="0" fontId="7" fillId="0" borderId="0" xfId="0" applyFont="1" applyAlignment="1">
      <alignment horizontal="left" vertical="center" wrapText="1"/>
    </xf>
    <xf numFmtId="0" fontId="7" fillId="0" borderId="0" xfId="0" applyFont="1" applyAlignment="1">
      <alignment horizontal="left" vertical="center"/>
    </xf>
    <xf numFmtId="0" fontId="6" fillId="3" borderId="11" xfId="0" applyFont="1" applyFill="1" applyBorder="1" applyAlignment="1">
      <alignment horizontal="left" vertical="center" wrapText="1"/>
    </xf>
    <xf numFmtId="0" fontId="6" fillId="3" borderId="11" xfId="0" applyFont="1" applyFill="1" applyBorder="1" applyAlignment="1">
      <alignment horizontal="left" vertical="center"/>
    </xf>
    <xf numFmtId="0" fontId="6" fillId="0" borderId="0" xfId="0" applyFont="1" applyAlignment="1">
      <alignment horizontal="left" vertical="center"/>
    </xf>
    <xf numFmtId="0" fontId="12" fillId="0" borderId="0" xfId="0" applyFont="1" applyAlignment="1">
      <alignment horizontal="left" vertical="center"/>
    </xf>
    <xf numFmtId="0" fontId="7" fillId="3" borderId="11" xfId="0" applyFont="1" applyFill="1" applyBorder="1" applyAlignment="1">
      <alignment horizontal="left" vertical="center" wrapText="1"/>
    </xf>
    <xf numFmtId="0" fontId="14" fillId="0" borderId="0" xfId="0" applyFont="1" applyAlignment="1">
      <alignment horizontal="left" vertical="center" wrapText="1"/>
    </xf>
    <xf numFmtId="0" fontId="11" fillId="0" borderId="0" xfId="0" applyFont="1" applyAlignment="1">
      <alignment horizontal="left" vertical="center"/>
    </xf>
    <xf numFmtId="165" fontId="7" fillId="0" borderId="0" xfId="0" applyNumberFormat="1" applyFont="1" applyAlignment="1">
      <alignment horizontal="left" vertical="center"/>
    </xf>
    <xf numFmtId="0" fontId="7" fillId="0" borderId="7" xfId="0" applyFont="1" applyBorder="1" applyAlignment="1">
      <alignment horizontal="left" vertical="center"/>
    </xf>
    <xf numFmtId="165" fontId="8" fillId="0" borderId="0" xfId="0" applyNumberFormat="1" applyFont="1" applyAlignment="1">
      <alignment horizontal="left" vertical="center"/>
    </xf>
    <xf numFmtId="165" fontId="15" fillId="0" borderId="0" xfId="0" applyNumberFormat="1" applyFont="1" applyAlignment="1">
      <alignment horizontal="left" vertical="center"/>
    </xf>
    <xf numFmtId="0" fontId="11" fillId="0" borderId="0" xfId="0" applyFont="1" applyAlignment="1">
      <alignment horizontal="left" vertical="center" wrapText="1"/>
    </xf>
    <xf numFmtId="165" fontId="6" fillId="0" borderId="0" xfId="0" applyNumberFormat="1" applyFont="1" applyAlignment="1">
      <alignment horizontal="left" vertical="center"/>
    </xf>
    <xf numFmtId="0" fontId="16" fillId="0" borderId="0" xfId="0" applyFont="1" applyAlignment="1">
      <alignment horizontal="left" vertical="center"/>
    </xf>
    <xf numFmtId="14" fontId="7" fillId="0" borderId="0" xfId="0" applyNumberFormat="1" applyFont="1" applyAlignment="1">
      <alignment horizontal="left" vertical="center"/>
    </xf>
    <xf numFmtId="0" fontId="14" fillId="0" borderId="20" xfId="0" applyFont="1" applyBorder="1" applyAlignment="1">
      <alignment horizontal="left" vertical="center"/>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7" fillId="0" borderId="6" xfId="0" applyFont="1" applyBorder="1" applyAlignment="1">
      <alignment horizontal="left" vertical="center" wrapText="1"/>
    </xf>
    <xf numFmtId="44" fontId="6" fillId="0" borderId="7" xfId="0" applyNumberFormat="1" applyFont="1" applyBorder="1" applyAlignment="1">
      <alignment horizontal="left" vertical="center"/>
    </xf>
    <xf numFmtId="164" fontId="6" fillId="0" borderId="0" xfId="0" applyNumberFormat="1" applyFont="1" applyAlignment="1">
      <alignment horizontal="left" vertical="center"/>
    </xf>
    <xf numFmtId="164" fontId="7" fillId="0" borderId="0" xfId="0" applyNumberFormat="1" applyFont="1" applyAlignment="1">
      <alignment horizontal="left" vertical="center"/>
    </xf>
    <xf numFmtId="44" fontId="7" fillId="0" borderId="0" xfId="0" applyNumberFormat="1" applyFont="1" applyAlignment="1">
      <alignment horizontal="left" vertical="center"/>
    </xf>
    <xf numFmtId="44" fontId="6" fillId="0" borderId="0" xfId="0" applyNumberFormat="1" applyFont="1" applyAlignment="1">
      <alignment horizontal="left" vertical="center"/>
    </xf>
    <xf numFmtId="44" fontId="18" fillId="0" borderId="0" xfId="0" applyNumberFormat="1" applyFont="1" applyAlignment="1">
      <alignment horizontal="left" vertical="center"/>
    </xf>
    <xf numFmtId="164" fontId="11" fillId="0" borderId="0" xfId="0" applyNumberFormat="1" applyFont="1" applyAlignment="1">
      <alignment horizontal="left" vertical="center"/>
    </xf>
    <xf numFmtId="0" fontId="19" fillId="0" borderId="0" xfId="0" applyFont="1" applyAlignment="1">
      <alignment horizontal="left" vertical="center"/>
    </xf>
    <xf numFmtId="0" fontId="7" fillId="0" borderId="22" xfId="0" applyFont="1" applyBorder="1" applyAlignment="1">
      <alignment horizontal="left" vertical="center"/>
    </xf>
    <xf numFmtId="44" fontId="6" fillId="0" borderId="22" xfId="0" applyNumberFormat="1" applyFont="1" applyBorder="1" applyAlignment="1">
      <alignment horizontal="left" vertical="center"/>
    </xf>
    <xf numFmtId="9" fontId="7" fillId="0" borderId="7" xfId="4" applyFont="1" applyFill="1" applyBorder="1" applyAlignment="1">
      <alignment horizontal="right" vertical="center"/>
    </xf>
    <xf numFmtId="14" fontId="7" fillId="0" borderId="14" xfId="0" applyNumberFormat="1" applyFont="1" applyBorder="1" applyAlignment="1">
      <alignment horizontal="left" vertical="center"/>
    </xf>
    <xf numFmtId="14" fontId="7" fillId="0" borderId="28" xfId="0" applyNumberFormat="1" applyFont="1" applyBorder="1" applyAlignment="1">
      <alignment horizontal="left" vertical="center"/>
    </xf>
    <xf numFmtId="0" fontId="20" fillId="0" borderId="29" xfId="0" applyFont="1" applyBorder="1" applyAlignment="1">
      <alignment horizontal="left" vertical="center" wrapText="1"/>
    </xf>
    <xf numFmtId="168" fontId="6" fillId="3" borderId="36" xfId="0" applyNumberFormat="1" applyFont="1" applyFill="1" applyBorder="1" applyAlignment="1">
      <alignment horizontal="center" vertical="center" wrapText="1"/>
    </xf>
    <xf numFmtId="0" fontId="24" fillId="0" borderId="0" xfId="0" applyFont="1" applyAlignment="1">
      <alignment horizontal="left" vertical="center"/>
    </xf>
    <xf numFmtId="0" fontId="25" fillId="0" borderId="0" xfId="0" applyFont="1" applyAlignment="1">
      <alignment horizontal="left" vertical="center"/>
    </xf>
    <xf numFmtId="165" fontId="6" fillId="0" borderId="6" xfId="0" applyNumberFormat="1" applyFont="1" applyBorder="1" applyAlignment="1">
      <alignment vertical="center"/>
    </xf>
    <xf numFmtId="165" fontId="20" fillId="0" borderId="29" xfId="0" applyNumberFormat="1" applyFont="1" applyBorder="1" applyAlignment="1">
      <alignment vertical="center"/>
    </xf>
    <xf numFmtId="165" fontId="6" fillId="0" borderId="30" xfId="0" applyNumberFormat="1" applyFont="1" applyBorder="1" applyAlignment="1">
      <alignment vertical="center"/>
    </xf>
    <xf numFmtId="166" fontId="7" fillId="0" borderId="22" xfId="4" applyNumberFormat="1" applyFont="1" applyFill="1" applyBorder="1" applyAlignment="1">
      <alignment horizontal="right" vertical="center"/>
    </xf>
    <xf numFmtId="164" fontId="6" fillId="0" borderId="22" xfId="0" applyNumberFormat="1" applyFont="1" applyBorder="1" applyAlignment="1">
      <alignment horizontal="left" vertical="center"/>
    </xf>
    <xf numFmtId="0" fontId="7" fillId="0" borderId="0" xfId="0" applyFont="1"/>
    <xf numFmtId="0" fontId="28" fillId="0" borderId="0" xfId="0" applyFont="1" applyAlignment="1">
      <alignment vertical="top" wrapText="1"/>
    </xf>
    <xf numFmtId="0" fontId="28" fillId="0" borderId="7" xfId="0" applyFont="1" applyBorder="1" applyAlignment="1">
      <alignment vertical="top"/>
    </xf>
    <xf numFmtId="0" fontId="28" fillId="0" borderId="0" xfId="0" applyFont="1" applyAlignment="1">
      <alignment vertical="top"/>
    </xf>
    <xf numFmtId="0" fontId="30" fillId="0" borderId="0" xfId="0" applyFont="1" applyAlignment="1">
      <alignment vertical="top"/>
    </xf>
    <xf numFmtId="0" fontId="9" fillId="5" borderId="7" xfId="0" applyFont="1" applyFill="1" applyBorder="1" applyAlignment="1">
      <alignment horizontal="left" vertical="center"/>
    </xf>
    <xf numFmtId="0" fontId="9" fillId="5" borderId="22" xfId="0" applyFont="1" applyFill="1" applyBorder="1" applyAlignment="1">
      <alignment horizontal="left" vertical="center"/>
    </xf>
    <xf numFmtId="0" fontId="6" fillId="3" borderId="23" xfId="0" applyFont="1" applyFill="1" applyBorder="1" applyAlignment="1">
      <alignment horizontal="left" vertical="center" wrapText="1"/>
    </xf>
    <xf numFmtId="44" fontId="31" fillId="0" borderId="0" xfId="0" applyNumberFormat="1" applyFont="1" applyAlignment="1">
      <alignment horizontal="left" vertical="center"/>
    </xf>
    <xf numFmtId="0" fontId="28" fillId="0" borderId="32" xfId="0" applyFont="1" applyBorder="1" applyAlignment="1">
      <alignment horizontal="left" vertical="top"/>
    </xf>
    <xf numFmtId="167" fontId="7" fillId="0" borderId="0" xfId="0" applyNumberFormat="1" applyFont="1" applyAlignment="1">
      <alignment horizontal="left" vertical="center"/>
    </xf>
    <xf numFmtId="0" fontId="25" fillId="0" borderId="0" xfId="0" applyFont="1" applyAlignment="1">
      <alignment horizontal="left" vertical="center" wrapText="1"/>
    </xf>
    <xf numFmtId="3" fontId="7" fillId="0" borderId="20" xfId="0" applyNumberFormat="1" applyFont="1" applyBorder="1" applyAlignment="1">
      <alignment horizontal="left" vertical="center"/>
    </xf>
    <xf numFmtId="49" fontId="7" fillId="0" borderId="20" xfId="0" applyNumberFormat="1" applyFont="1" applyBorder="1" applyAlignment="1">
      <alignment horizontal="left" vertical="center"/>
    </xf>
    <xf numFmtId="44" fontId="7" fillId="0" borderId="41" xfId="0" applyNumberFormat="1" applyFont="1" applyBorder="1" applyAlignment="1">
      <alignment horizontal="left" vertical="center"/>
    </xf>
    <xf numFmtId="3" fontId="6" fillId="0" borderId="9" xfId="0" applyNumberFormat="1" applyFont="1" applyBorder="1" applyAlignment="1">
      <alignment horizontal="left" vertical="center"/>
    </xf>
    <xf numFmtId="49" fontId="6" fillId="0" borderId="9" xfId="0" applyNumberFormat="1" applyFont="1" applyBorder="1" applyAlignment="1">
      <alignment horizontal="left" vertical="center"/>
    </xf>
    <xf numFmtId="44" fontId="6" fillId="0" borderId="40" xfId="0" applyNumberFormat="1" applyFont="1" applyBorder="1" applyAlignment="1">
      <alignment horizontal="left" vertical="center"/>
    </xf>
    <xf numFmtId="164" fontId="7" fillId="3" borderId="16" xfId="0" applyNumberFormat="1" applyFont="1" applyFill="1" applyBorder="1" applyAlignment="1">
      <alignment horizontal="left" vertical="center" wrapText="1"/>
    </xf>
    <xf numFmtId="164" fontId="7" fillId="3" borderId="34" xfId="0" applyNumberFormat="1" applyFont="1" applyFill="1" applyBorder="1" applyAlignment="1">
      <alignment horizontal="left" vertical="center"/>
    </xf>
    <xf numFmtId="0" fontId="6" fillId="3" borderId="10" xfId="0" applyFont="1" applyFill="1" applyBorder="1" applyAlignment="1">
      <alignment horizontal="center" vertical="center"/>
    </xf>
    <xf numFmtId="0" fontId="6" fillId="3" borderId="10" xfId="0" applyFont="1" applyFill="1" applyBorder="1" applyAlignment="1">
      <alignment horizontal="center" vertical="center" wrapText="1"/>
    </xf>
    <xf numFmtId="0" fontId="7" fillId="0" borderId="21" xfId="0" applyFont="1" applyBorder="1" applyAlignment="1">
      <alignment horizontal="left" vertical="center" wrapText="1"/>
    </xf>
    <xf numFmtId="167" fontId="7" fillId="0" borderId="21" xfId="0" applyNumberFormat="1" applyFont="1" applyBorder="1" applyAlignment="1">
      <alignment horizontal="center" vertical="center"/>
    </xf>
    <xf numFmtId="0" fontId="7" fillId="0" borderId="21" xfId="0" applyFont="1" applyBorder="1" applyAlignment="1">
      <alignment horizontal="left" vertical="center"/>
    </xf>
    <xf numFmtId="3" fontId="7" fillId="0" borderId="9" xfId="0" applyNumberFormat="1" applyFont="1" applyBorder="1" applyAlignment="1">
      <alignment horizontal="left" vertical="top"/>
    </xf>
    <xf numFmtId="49" fontId="7" fillId="0" borderId="9" xfId="0" applyNumberFormat="1" applyFont="1" applyBorder="1" applyAlignment="1">
      <alignment horizontal="left" vertical="top"/>
    </xf>
    <xf numFmtId="44" fontId="7" fillId="0" borderId="40" xfId="0" applyNumberFormat="1" applyFont="1" applyBorder="1" applyAlignment="1">
      <alignment horizontal="left" vertical="top"/>
    </xf>
    <xf numFmtId="3" fontId="7" fillId="0" borderId="7" xfId="0" applyNumberFormat="1" applyFont="1" applyBorder="1" applyAlignment="1">
      <alignment horizontal="left" vertical="top"/>
    </xf>
    <xf numFmtId="44" fontId="7" fillId="0" borderId="32" xfId="0" applyNumberFormat="1" applyFont="1" applyBorder="1" applyAlignment="1">
      <alignment horizontal="left" vertical="top"/>
    </xf>
    <xf numFmtId="49" fontId="7" fillId="0" borderId="7" xfId="0" applyNumberFormat="1" applyFont="1" applyBorder="1" applyAlignment="1">
      <alignment horizontal="left" vertical="top"/>
    </xf>
    <xf numFmtId="3" fontId="7" fillId="0" borderId="20" xfId="0" applyNumberFormat="1" applyFont="1" applyBorder="1" applyAlignment="1">
      <alignment horizontal="left" vertical="top"/>
    </xf>
    <xf numFmtId="49" fontId="7" fillId="0" borderId="20" xfId="0" applyNumberFormat="1" applyFont="1" applyBorder="1" applyAlignment="1">
      <alignment horizontal="left" vertical="top"/>
    </xf>
    <xf numFmtId="44" fontId="7" fillId="0" borderId="41" xfId="0" applyNumberFormat="1" applyFont="1" applyBorder="1" applyAlignment="1">
      <alignment horizontal="left" vertical="top"/>
    </xf>
    <xf numFmtId="0" fontId="6" fillId="3" borderId="37" xfId="0" applyFont="1" applyFill="1" applyBorder="1" applyAlignment="1">
      <alignment horizontal="left" vertical="center" wrapText="1"/>
    </xf>
    <xf numFmtId="14" fontId="7" fillId="0" borderId="23" xfId="0" applyNumberFormat="1" applyFont="1" applyBorder="1" applyAlignment="1">
      <alignment horizontal="left" vertical="center" wrapText="1"/>
    </xf>
    <xf numFmtId="0" fontId="7" fillId="0" borderId="23" xfId="0" applyFont="1" applyBorder="1" applyAlignment="1">
      <alignment horizontal="left" vertical="center" wrapText="1"/>
    </xf>
    <xf numFmtId="0" fontId="6" fillId="3" borderId="15" xfId="0" applyFont="1" applyFill="1" applyBorder="1" applyAlignment="1">
      <alignment horizontal="left" vertical="center"/>
    </xf>
    <xf numFmtId="0" fontId="7" fillId="0" borderId="32" xfId="0" applyFont="1" applyBorder="1" applyAlignment="1">
      <alignment horizontal="left" vertical="center"/>
    </xf>
    <xf numFmtId="0" fontId="6" fillId="3" borderId="25" xfId="0" applyFont="1" applyFill="1" applyBorder="1" applyAlignment="1">
      <alignment horizontal="left" vertical="center" wrapText="1"/>
    </xf>
    <xf numFmtId="0" fontId="7" fillId="0" borderId="47" xfId="0" applyFont="1" applyBorder="1" applyAlignment="1">
      <alignment horizontal="left" vertical="center" wrapText="1"/>
    </xf>
    <xf numFmtId="0" fontId="6" fillId="3" borderId="25" xfId="0" applyFont="1" applyFill="1" applyBorder="1" applyAlignment="1">
      <alignment horizontal="left" vertical="center"/>
    </xf>
    <xf numFmtId="0" fontId="7" fillId="0" borderId="43" xfId="0" applyFont="1" applyBorder="1" applyAlignment="1">
      <alignment horizontal="left" vertical="center"/>
    </xf>
    <xf numFmtId="0" fontId="6" fillId="3" borderId="37"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29" xfId="0" applyFont="1" applyFill="1" applyBorder="1" applyAlignment="1">
      <alignment horizontal="left" vertical="center"/>
    </xf>
    <xf numFmtId="0" fontId="6" fillId="0" borderId="18" xfId="0" applyFont="1" applyBorder="1" applyAlignment="1">
      <alignment horizontal="left" vertical="center"/>
    </xf>
    <xf numFmtId="0" fontId="7" fillId="0" borderId="41" xfId="0" applyFont="1" applyBorder="1" applyAlignment="1">
      <alignment horizontal="left" vertical="center"/>
    </xf>
    <xf numFmtId="0" fontId="7" fillId="0" borderId="24" xfId="0" applyFont="1" applyBorder="1" applyAlignment="1">
      <alignment horizontal="left" vertical="center"/>
    </xf>
    <xf numFmtId="0" fontId="7" fillId="6" borderId="39" xfId="0" applyFont="1" applyFill="1" applyBorder="1" applyAlignment="1">
      <alignment horizontal="left" vertical="center"/>
    </xf>
    <xf numFmtId="44" fontId="6" fillId="6" borderId="42" xfId="0" applyNumberFormat="1" applyFont="1" applyFill="1" applyBorder="1" applyAlignment="1">
      <alignment horizontal="left" vertical="center"/>
    </xf>
    <xf numFmtId="168" fontId="6" fillId="3" borderId="48" xfId="0" applyNumberFormat="1" applyFont="1" applyFill="1" applyBorder="1" applyAlignment="1">
      <alignment horizontal="center" vertical="center" wrapText="1"/>
    </xf>
    <xf numFmtId="44" fontId="7" fillId="0" borderId="55" xfId="0" applyNumberFormat="1" applyFont="1" applyBorder="1" applyAlignment="1">
      <alignment horizontal="left" vertical="top"/>
    </xf>
    <xf numFmtId="44" fontId="7" fillId="0" borderId="27" xfId="0" applyNumberFormat="1" applyFont="1" applyBorder="1" applyAlignment="1">
      <alignment horizontal="left" vertical="top"/>
    </xf>
    <xf numFmtId="44" fontId="7" fillId="0" borderId="21" xfId="0" applyNumberFormat="1" applyFont="1" applyBorder="1" applyAlignment="1">
      <alignment horizontal="left" vertical="top"/>
    </xf>
    <xf numFmtId="44" fontId="7" fillId="0" borderId="56" xfId="0" applyNumberFormat="1" applyFont="1" applyBorder="1" applyAlignment="1">
      <alignment horizontal="left" vertical="center"/>
    </xf>
    <xf numFmtId="44" fontId="7" fillId="0" borderId="21" xfId="0" applyNumberFormat="1" applyFont="1" applyBorder="1" applyAlignment="1">
      <alignment horizontal="left" vertical="center"/>
    </xf>
    <xf numFmtId="44" fontId="6" fillId="0" borderId="9" xfId="0" applyNumberFormat="1" applyFont="1" applyBorder="1" applyAlignment="1">
      <alignment horizontal="left" vertical="center"/>
    </xf>
    <xf numFmtId="44" fontId="6" fillId="0" borderId="56" xfId="0" applyNumberFormat="1" applyFont="1" applyBorder="1" applyAlignment="1">
      <alignment horizontal="left" vertical="center"/>
    </xf>
    <xf numFmtId="44" fontId="6" fillId="0" borderId="21" xfId="0" applyNumberFormat="1" applyFont="1" applyBorder="1" applyAlignment="1">
      <alignment horizontal="left" vertical="center"/>
    </xf>
    <xf numFmtId="164" fontId="7" fillId="0" borderId="9" xfId="0" applyNumberFormat="1" applyFont="1" applyBorder="1" applyAlignment="1">
      <alignment horizontal="left"/>
    </xf>
    <xf numFmtId="164" fontId="7" fillId="0" borderId="7" xfId="0" applyNumberFormat="1" applyFont="1" applyBorder="1" applyAlignment="1">
      <alignment vertical="center"/>
    </xf>
    <xf numFmtId="44" fontId="4" fillId="6" borderId="48" xfId="0" applyNumberFormat="1" applyFont="1" applyFill="1" applyBorder="1" applyAlignment="1">
      <alignment horizontal="left" vertical="center"/>
    </xf>
    <xf numFmtId="0" fontId="7" fillId="0" borderId="0" xfId="0" applyFont="1" applyAlignment="1">
      <alignment vertical="top" wrapText="1"/>
    </xf>
    <xf numFmtId="0" fontId="7" fillId="0" borderId="31" xfId="0" applyFont="1" applyBorder="1" applyAlignment="1">
      <alignment vertical="top" wrapText="1"/>
    </xf>
    <xf numFmtId="14" fontId="6" fillId="0" borderId="0" xfId="0" applyNumberFormat="1" applyFont="1" applyAlignment="1">
      <alignment horizontal="left" vertical="center" wrapText="1"/>
    </xf>
    <xf numFmtId="164" fontId="6" fillId="0" borderId="0" xfId="0" applyNumberFormat="1" applyFont="1" applyAlignment="1">
      <alignment horizontal="left" vertical="center" wrapText="1"/>
    </xf>
    <xf numFmtId="0" fontId="25" fillId="5" borderId="0" xfId="0" applyFont="1" applyFill="1" applyAlignment="1">
      <alignment horizontal="left" vertical="center" wrapText="1"/>
    </xf>
    <xf numFmtId="0" fontId="28" fillId="0" borderId="43" xfId="0" applyFont="1" applyBorder="1" applyAlignment="1">
      <alignment vertical="top"/>
    </xf>
    <xf numFmtId="169" fontId="28" fillId="0" borderId="32" xfId="6" applyNumberFormat="1" applyFont="1" applyBorder="1" applyAlignment="1">
      <alignment vertical="top"/>
    </xf>
    <xf numFmtId="0" fontId="10" fillId="0" borderId="26" xfId="0" applyFont="1" applyBorder="1" applyAlignment="1">
      <alignment vertical="top" wrapText="1"/>
    </xf>
    <xf numFmtId="0" fontId="10" fillId="0" borderId="9" xfId="0" applyFont="1" applyBorder="1" applyAlignment="1">
      <alignment vertical="top" wrapText="1"/>
    </xf>
    <xf numFmtId="0" fontId="10" fillId="0" borderId="40" xfId="0" applyFont="1" applyBorder="1" applyAlignment="1">
      <alignment horizontal="left" vertical="top" wrapText="1"/>
    </xf>
    <xf numFmtId="0" fontId="10" fillId="0" borderId="40" xfId="0" applyFont="1" applyBorder="1" applyAlignment="1">
      <alignment vertical="top" wrapText="1"/>
    </xf>
    <xf numFmtId="0" fontId="28" fillId="0" borderId="54" xfId="0" applyFont="1" applyBorder="1" applyAlignment="1">
      <alignment vertical="top"/>
    </xf>
    <xf numFmtId="0" fontId="28" fillId="0" borderId="8" xfId="0" applyFont="1" applyBorder="1" applyAlignment="1">
      <alignment vertical="top"/>
    </xf>
    <xf numFmtId="0" fontId="28" fillId="0" borderId="50" xfId="0" applyFont="1" applyBorder="1" applyAlignment="1">
      <alignment horizontal="left" vertical="top"/>
    </xf>
    <xf numFmtId="169" fontId="28" fillId="0" borderId="50" xfId="6" applyNumberFormat="1" applyFont="1" applyBorder="1" applyAlignment="1">
      <alignment vertical="top"/>
    </xf>
    <xf numFmtId="164" fontId="6" fillId="3" borderId="35" xfId="0" applyNumberFormat="1" applyFont="1" applyFill="1" applyBorder="1" applyAlignment="1">
      <alignment horizontal="left" vertical="center"/>
    </xf>
    <xf numFmtId="0" fontId="6" fillId="0" borderId="19" xfId="0" applyFont="1" applyBorder="1" applyAlignment="1">
      <alignment horizontal="left" vertical="center" wrapText="1"/>
    </xf>
    <xf numFmtId="0" fontId="14" fillId="0" borderId="9" xfId="0" applyFont="1" applyBorder="1" applyAlignment="1">
      <alignment horizontal="left" vertical="center"/>
    </xf>
    <xf numFmtId="14" fontId="7" fillId="0" borderId="60" xfId="0" applyNumberFormat="1" applyFont="1" applyBorder="1" applyAlignment="1">
      <alignment horizontal="left" vertical="center"/>
    </xf>
    <xf numFmtId="14" fontId="6" fillId="0" borderId="55" xfId="0" applyNumberFormat="1" applyFont="1" applyBorder="1" applyAlignment="1">
      <alignment horizontal="left" vertical="center"/>
    </xf>
    <xf numFmtId="0" fontId="7" fillId="0" borderId="5" xfId="0" applyFont="1" applyBorder="1" applyAlignment="1">
      <alignment horizontal="left" vertical="top" wrapText="1"/>
    </xf>
    <xf numFmtId="0" fontId="13" fillId="0" borderId="37" xfId="0" applyFont="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horizontal="left" vertical="center" wrapText="1"/>
    </xf>
    <xf numFmtId="0" fontId="33" fillId="3" borderId="2" xfId="0" applyFont="1" applyFill="1" applyBorder="1" applyAlignment="1">
      <alignment horizontal="left" vertical="center" wrapText="1"/>
    </xf>
    <xf numFmtId="0" fontId="33" fillId="0" borderId="23" xfId="0" applyFont="1" applyBorder="1" applyAlignment="1">
      <alignment horizontal="left" vertical="center" wrapText="1"/>
    </xf>
    <xf numFmtId="0" fontId="17" fillId="4" borderId="25" xfId="0" applyFont="1" applyFill="1" applyBorder="1" applyAlignment="1">
      <alignment horizontal="left" vertical="center"/>
    </xf>
    <xf numFmtId="0" fontId="6" fillId="3" borderId="43" xfId="0" applyFont="1" applyFill="1" applyBorder="1" applyAlignment="1">
      <alignment horizontal="left" vertical="center"/>
    </xf>
    <xf numFmtId="14" fontId="7" fillId="0" borderId="43" xfId="0" applyNumberFormat="1" applyFont="1" applyBorder="1" applyAlignment="1">
      <alignment horizontal="left" vertical="center"/>
    </xf>
    <xf numFmtId="0" fontId="33" fillId="3" borderId="43" xfId="0" applyFont="1" applyFill="1" applyBorder="1" applyAlignment="1">
      <alignment horizontal="left" vertical="center"/>
    </xf>
    <xf numFmtId="14" fontId="35" fillId="0" borderId="24" xfId="0" applyNumberFormat="1" applyFont="1" applyBorder="1" applyAlignment="1">
      <alignment horizontal="left" vertical="center"/>
    </xf>
    <xf numFmtId="0" fontId="28" fillId="0" borderId="16" xfId="0" applyFont="1" applyBorder="1" applyAlignment="1">
      <alignment vertical="center"/>
    </xf>
    <xf numFmtId="0" fontId="28" fillId="0" borderId="34" xfId="0" applyFont="1" applyBorder="1" applyAlignment="1">
      <alignment vertical="center"/>
    </xf>
    <xf numFmtId="0" fontId="6" fillId="3" borderId="18" xfId="0" applyFont="1" applyFill="1" applyBorder="1" applyAlignment="1">
      <alignment horizontal="left" vertical="center"/>
    </xf>
    <xf numFmtId="0" fontId="6" fillId="3" borderId="12" xfId="0" applyFont="1" applyFill="1" applyBorder="1" applyAlignment="1">
      <alignment horizontal="left" vertical="center"/>
    </xf>
    <xf numFmtId="0" fontId="14" fillId="0" borderId="18" xfId="0" applyFont="1" applyBorder="1" applyAlignment="1">
      <alignment horizontal="left" vertical="center"/>
    </xf>
    <xf numFmtId="0" fontId="14" fillId="0" borderId="12" xfId="0" applyFont="1" applyBorder="1" applyAlignment="1">
      <alignment horizontal="left" vertical="center"/>
    </xf>
    <xf numFmtId="0" fontId="33" fillId="3" borderId="18" xfId="0" applyFont="1" applyFill="1" applyBorder="1" applyAlignment="1">
      <alignment horizontal="left" vertical="center"/>
    </xf>
    <xf numFmtId="0" fontId="33" fillId="3" borderId="12" xfId="0" applyFont="1" applyFill="1" applyBorder="1" applyAlignment="1">
      <alignment horizontal="left" vertical="center"/>
    </xf>
    <xf numFmtId="0" fontId="34" fillId="0" borderId="17" xfId="0" applyFont="1" applyBorder="1" applyAlignment="1">
      <alignment horizontal="left" vertical="center"/>
    </xf>
    <xf numFmtId="14" fontId="35" fillId="0" borderId="14" xfId="0" applyNumberFormat="1" applyFont="1" applyBorder="1" applyAlignment="1">
      <alignment horizontal="left" vertical="center"/>
    </xf>
    <xf numFmtId="0" fontId="20" fillId="0" borderId="37" xfId="0" applyFont="1" applyBorder="1" applyAlignment="1">
      <alignment horizontal="left" vertical="top" wrapText="1"/>
    </xf>
    <xf numFmtId="0" fontId="20" fillId="0" borderId="61" xfId="0" applyFont="1" applyBorder="1" applyAlignment="1">
      <alignment horizontal="left" vertical="top" wrapText="1"/>
    </xf>
    <xf numFmtId="0" fontId="20" fillId="0" borderId="5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164" fontId="6" fillId="3" borderId="37" xfId="0" applyNumberFormat="1" applyFont="1" applyFill="1" applyBorder="1" applyAlignment="1">
      <alignment horizontal="center" vertical="center" wrapText="1"/>
    </xf>
    <xf numFmtId="164" fontId="6" fillId="3" borderId="53" xfId="0" applyNumberFormat="1" applyFont="1" applyFill="1" applyBorder="1" applyAlignment="1">
      <alignment horizontal="center" vertical="center" wrapText="1"/>
    </xf>
    <xf numFmtId="14" fontId="6" fillId="0" borderId="23" xfId="0" applyNumberFormat="1" applyFont="1" applyBorder="1" applyAlignment="1">
      <alignment horizontal="left" vertical="center"/>
    </xf>
    <xf numFmtId="14" fontId="6" fillId="0" borderId="47" xfId="0" applyNumberFormat="1" applyFont="1" applyBorder="1" applyAlignment="1">
      <alignment horizontal="left" vertical="center"/>
    </xf>
    <xf numFmtId="164" fontId="7" fillId="0" borderId="35" xfId="0" applyNumberFormat="1" applyFont="1" applyBorder="1" applyAlignment="1">
      <alignment horizontal="center" vertical="center"/>
    </xf>
    <xf numFmtId="164" fontId="7" fillId="0" borderId="62" xfId="0" applyNumberFormat="1" applyFont="1" applyBorder="1" applyAlignment="1">
      <alignment horizontal="center" vertical="center"/>
    </xf>
    <xf numFmtId="0" fontId="6" fillId="0" borderId="5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9" xfId="0" applyFont="1" applyBorder="1" applyAlignment="1">
      <alignment horizontal="left" vertical="top" wrapText="1"/>
    </xf>
    <xf numFmtId="0" fontId="6" fillId="0" borderId="6" xfId="0" applyFont="1" applyBorder="1" applyAlignment="1">
      <alignment horizontal="left" vertical="top" wrapText="1"/>
    </xf>
    <xf numFmtId="0" fontId="6" fillId="0" borderId="30" xfId="0" applyFont="1" applyBorder="1" applyAlignment="1">
      <alignment horizontal="left" vertical="top" wrapText="1"/>
    </xf>
    <xf numFmtId="0" fontId="7" fillId="0" borderId="2" xfId="0" applyFont="1" applyBorder="1" applyAlignment="1">
      <alignment horizontal="left" vertical="top" wrapText="1"/>
    </xf>
    <xf numFmtId="0" fontId="7" fillId="0" borderId="43" xfId="0" applyFont="1" applyBorder="1" applyAlignment="1">
      <alignment horizontal="left" vertical="top" wrapText="1"/>
    </xf>
    <xf numFmtId="0" fontId="23" fillId="0" borderId="44" xfId="0" applyFont="1" applyBorder="1" applyAlignment="1">
      <alignment horizontal="left" vertical="top" wrapText="1"/>
    </xf>
    <xf numFmtId="0" fontId="23" fillId="0" borderId="13" xfId="0" applyFont="1" applyBorder="1" applyAlignment="1">
      <alignment horizontal="left" vertical="top" wrapText="1"/>
    </xf>
    <xf numFmtId="0" fontId="23" fillId="0" borderId="6" xfId="0" applyFont="1" applyBorder="1" applyAlignment="1">
      <alignment horizontal="left" vertical="top" wrapText="1"/>
    </xf>
    <xf numFmtId="0" fontId="23" fillId="0" borderId="30" xfId="0" applyFont="1" applyBorder="1" applyAlignment="1">
      <alignment horizontal="left" vertical="top" wrapText="1"/>
    </xf>
    <xf numFmtId="0" fontId="6" fillId="5" borderId="18" xfId="0" applyFont="1" applyFill="1" applyBorder="1" applyAlignment="1">
      <alignment horizontal="left" vertical="center"/>
    </xf>
    <xf numFmtId="0" fontId="6" fillId="5" borderId="7" xfId="0" applyFont="1" applyFill="1" applyBorder="1" applyAlignment="1">
      <alignment horizontal="left" vertical="center"/>
    </xf>
    <xf numFmtId="0" fontId="7" fillId="5" borderId="45" xfId="0" applyFont="1" applyFill="1" applyBorder="1" applyAlignment="1">
      <alignment horizontal="left" vertical="center"/>
    </xf>
    <xf numFmtId="0" fontId="6" fillId="5" borderId="22" xfId="0" applyFont="1" applyFill="1" applyBorder="1" applyAlignment="1">
      <alignment horizontal="left" vertical="center"/>
    </xf>
    <xf numFmtId="0" fontId="6" fillId="5" borderId="2" xfId="0" applyFont="1" applyFill="1" applyBorder="1" applyAlignment="1">
      <alignment horizontal="left" vertical="center"/>
    </xf>
    <xf numFmtId="0" fontId="6" fillId="5" borderId="43" xfId="0" applyFont="1" applyFill="1" applyBorder="1" applyAlignment="1">
      <alignment horizontal="left" vertical="center"/>
    </xf>
    <xf numFmtId="0" fontId="6" fillId="0" borderId="3" xfId="0" applyFont="1" applyBorder="1" applyAlignment="1">
      <alignment horizontal="left" vertical="top" wrapText="1"/>
    </xf>
    <xf numFmtId="0" fontId="6" fillId="0" borderId="0" xfId="0" applyFont="1" applyAlignment="1">
      <alignment horizontal="left" vertical="top" wrapText="1"/>
    </xf>
    <xf numFmtId="0" fontId="26" fillId="0" borderId="4" xfId="0" applyFont="1" applyBorder="1" applyAlignment="1">
      <alignment horizontal="left" vertical="top" wrapText="1"/>
    </xf>
    <xf numFmtId="0" fontId="26" fillId="0" borderId="5" xfId="0" applyFont="1" applyBorder="1" applyAlignment="1">
      <alignment horizontal="left" vertical="top" wrapText="1"/>
    </xf>
    <xf numFmtId="0" fontId="7" fillId="0" borderId="33" xfId="0" applyFont="1" applyBorder="1" applyAlignment="1">
      <alignment horizontal="left" vertical="top" wrapText="1"/>
    </xf>
    <xf numFmtId="0" fontId="7" fillId="0" borderId="26" xfId="0" applyFont="1" applyBorder="1" applyAlignment="1">
      <alignment horizontal="left" vertical="top" wrapText="1"/>
    </xf>
    <xf numFmtId="0" fontId="26" fillId="0" borderId="3" xfId="0" applyFont="1" applyBorder="1" applyAlignment="1">
      <alignment horizontal="left" vertical="top" wrapText="1"/>
    </xf>
    <xf numFmtId="0" fontId="26" fillId="0" borderId="31" xfId="0" applyFont="1" applyBorder="1" applyAlignment="1">
      <alignment horizontal="left" vertical="top" wrapText="1"/>
    </xf>
    <xf numFmtId="0" fontId="7" fillId="0" borderId="23" xfId="0" applyFont="1" applyBorder="1" applyAlignment="1">
      <alignment horizontal="left" vertical="top" wrapText="1"/>
    </xf>
    <xf numFmtId="0" fontId="7" fillId="0" borderId="46" xfId="0" applyFont="1" applyBorder="1" applyAlignment="1">
      <alignment horizontal="left" vertical="top" wrapText="1"/>
    </xf>
    <xf numFmtId="0" fontId="7" fillId="0" borderId="47" xfId="0" applyFont="1" applyBorder="1" applyAlignment="1">
      <alignment horizontal="left" vertical="top" wrapText="1"/>
    </xf>
    <xf numFmtId="0" fontId="7" fillId="0" borderId="57" xfId="0" applyFont="1" applyBorder="1" applyAlignment="1">
      <alignment horizontal="left" vertical="top" wrapText="1"/>
    </xf>
    <xf numFmtId="0" fontId="7" fillId="0" borderId="58" xfId="0" applyFont="1" applyBorder="1" applyAlignment="1">
      <alignment horizontal="left" vertical="top" wrapText="1"/>
    </xf>
    <xf numFmtId="0" fontId="7" fillId="0" borderId="59" xfId="0" applyFont="1" applyBorder="1" applyAlignment="1">
      <alignment horizontal="left" vertical="top" wrapText="1"/>
    </xf>
    <xf numFmtId="0" fontId="7" fillId="0" borderId="3" xfId="0" applyFont="1" applyBorder="1" applyAlignment="1">
      <alignment horizontal="left" vertical="top" wrapText="1"/>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7" fillId="0" borderId="5" xfId="0" applyFont="1" applyBorder="1" applyAlignment="1">
      <alignment horizontal="left" vertical="top" wrapText="1"/>
    </xf>
    <xf numFmtId="0" fontId="7" fillId="0" borderId="24" xfId="0" applyFont="1" applyBorder="1" applyAlignment="1">
      <alignment horizontal="left" vertical="top" wrapText="1"/>
    </xf>
    <xf numFmtId="0" fontId="36" fillId="6" borderId="38" xfId="0" applyFont="1" applyFill="1" applyBorder="1" applyAlignment="1">
      <alignment horizontal="left" vertical="center" wrapText="1"/>
    </xf>
    <xf numFmtId="0" fontId="36" fillId="6" borderId="39" xfId="0" applyFont="1" applyFill="1" applyBorder="1" applyAlignment="1">
      <alignment horizontal="left" vertical="center" wrapText="1"/>
    </xf>
    <xf numFmtId="0" fontId="29" fillId="0" borderId="3" xfId="0" applyFont="1" applyBorder="1" applyAlignment="1">
      <alignment horizontal="left" vertical="center" wrapText="1"/>
    </xf>
    <xf numFmtId="0" fontId="29" fillId="0" borderId="31" xfId="0" applyFont="1" applyBorder="1" applyAlignment="1">
      <alignment horizontal="left" vertical="center" wrapText="1"/>
    </xf>
    <xf numFmtId="0" fontId="26" fillId="0" borderId="0" xfId="0" applyFont="1" applyAlignment="1">
      <alignment horizontal="left" vertical="top" wrapText="1"/>
    </xf>
    <xf numFmtId="0" fontId="6" fillId="3" borderId="16" xfId="0" applyFont="1" applyFill="1" applyBorder="1" applyAlignment="1">
      <alignment horizontal="left" vertical="center"/>
    </xf>
    <xf numFmtId="0" fontId="6" fillId="3" borderId="34" xfId="0" applyFont="1" applyFill="1" applyBorder="1" applyAlignment="1">
      <alignment horizontal="left" vertical="center"/>
    </xf>
    <xf numFmtId="0" fontId="6" fillId="5" borderId="17" xfId="0" applyFont="1" applyFill="1" applyBorder="1" applyAlignment="1">
      <alignment horizontal="left" vertical="center"/>
    </xf>
    <xf numFmtId="0" fontId="6" fillId="5" borderId="14" xfId="0" applyFont="1" applyFill="1" applyBorder="1" applyAlignment="1">
      <alignment horizontal="left" vertical="center"/>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167" fontId="7" fillId="0" borderId="44" xfId="0" applyNumberFormat="1" applyFont="1" applyBorder="1" applyAlignment="1">
      <alignment horizontal="left" vertical="top"/>
    </xf>
    <xf numFmtId="167" fontId="7" fillId="0" borderId="13" xfId="0" applyNumberFormat="1" applyFont="1" applyBorder="1" applyAlignment="1">
      <alignment horizontal="left" vertical="top"/>
    </xf>
    <xf numFmtId="167" fontId="7" fillId="0" borderId="49" xfId="0" applyNumberFormat="1" applyFont="1" applyBorder="1" applyAlignment="1">
      <alignment horizontal="left" vertical="top"/>
    </xf>
    <xf numFmtId="0" fontId="6" fillId="3" borderId="16" xfId="0" applyFont="1" applyFill="1" applyBorder="1" applyAlignment="1">
      <alignment horizontal="left" vertical="center" wrapText="1"/>
    </xf>
    <xf numFmtId="0" fontId="6" fillId="3" borderId="34" xfId="0" applyFont="1" applyFill="1" applyBorder="1" applyAlignment="1">
      <alignment horizontal="left" vertical="center" wrapText="1"/>
    </xf>
    <xf numFmtId="0" fontId="25" fillId="0" borderId="0" xfId="0" applyFont="1" applyAlignment="1">
      <alignment horizontal="left" vertical="center" wrapText="1"/>
    </xf>
    <xf numFmtId="0" fontId="6" fillId="3" borderId="52"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37" xfId="0" applyFont="1" applyFill="1" applyBorder="1" applyAlignment="1">
      <alignment horizontal="left" vertical="top" wrapText="1"/>
    </xf>
    <xf numFmtId="0" fontId="6" fillId="3" borderId="61" xfId="0" applyFont="1" applyFill="1" applyBorder="1" applyAlignment="1">
      <alignment horizontal="left" vertical="top" wrapText="1"/>
    </xf>
    <xf numFmtId="0" fontId="6" fillId="3" borderId="53" xfId="0" applyFont="1" applyFill="1" applyBorder="1" applyAlignment="1">
      <alignment horizontal="left" vertical="top" wrapText="1"/>
    </xf>
    <xf numFmtId="0" fontId="7" fillId="0" borderId="17" xfId="0" applyFont="1" applyBorder="1" applyAlignment="1">
      <alignment horizontal="left" vertical="center"/>
    </xf>
    <xf numFmtId="0" fontId="7" fillId="0" borderId="14" xfId="0" applyFont="1" applyBorder="1" applyAlignment="1">
      <alignment horizontal="left" vertical="center"/>
    </xf>
    <xf numFmtId="0" fontId="7" fillId="0" borderId="18" xfId="0" applyFont="1" applyBorder="1" applyAlignment="1">
      <alignment horizontal="left"/>
    </xf>
    <xf numFmtId="0" fontId="7" fillId="0" borderId="12" xfId="0" applyFont="1" applyBorder="1" applyAlignment="1">
      <alignment horizontal="left"/>
    </xf>
    <xf numFmtId="0" fontId="7" fillId="0" borderId="17" xfId="0" applyFont="1" applyBorder="1" applyAlignment="1">
      <alignment horizontal="left" vertical="center" wrapText="1"/>
    </xf>
    <xf numFmtId="0" fontId="7" fillId="0" borderId="14" xfId="0" applyFont="1" applyBorder="1" applyAlignment="1">
      <alignment horizontal="left" vertical="center" wrapText="1"/>
    </xf>
  </cellXfs>
  <cellStyles count="7">
    <cellStyle name="Currency" xfId="6" builtinId="4"/>
    <cellStyle name="Normal" xfId="0" builtinId="0"/>
    <cellStyle name="Normal 2" xfId="1" xr:uid="{00000000-0005-0000-0000-000002000000}"/>
    <cellStyle name="Normal 2 2" xfId="2" xr:uid="{00000000-0005-0000-0000-000003000000}"/>
    <cellStyle name="Normal 3" xfId="3" xr:uid="{00000000-0005-0000-0000-000004000000}"/>
    <cellStyle name="Percent" xfId="4" builtinId="5"/>
    <cellStyle name="Percent 2" xfId="5" xr:uid="{637FF72F-F36D-4FBE-AB16-0C0CEDD91EE0}"/>
  </cellStyles>
  <dxfs count="24">
    <dxf>
      <font>
        <b val="0"/>
        <i val="0"/>
        <strike val="0"/>
        <condense val="0"/>
        <extend val="0"/>
        <outline val="0"/>
        <shadow val="0"/>
        <u val="none"/>
        <vertAlign val="baseline"/>
        <sz val="11"/>
        <color auto="1"/>
        <name val="Calibri"/>
        <family val="2"/>
        <scheme val="none"/>
      </font>
      <numFmt numFmtId="169" formatCode="_-* #,##0.00\ [$€-40B]_-;\-* #,##0.00\ [$€-40B]_-;_-* &quot;-&quot;??\ [$€-40B]_-;_-@_-"/>
      <alignment horizontal="general"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left"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family val="2"/>
        <scheme val="none"/>
      </font>
      <alignment horizontal="general"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9" defaultPivotStyle="PivotStyleLight16"/>
  <colors>
    <mruColors>
      <color rgb="FF1CB06A"/>
      <color rgb="FFDDF0FF"/>
      <color rgb="FFFFFFCC"/>
      <color rgb="FFFFFF99"/>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0</xdr:row>
          <xdr:rowOff>685800</xdr:rowOff>
        </xdr:from>
        <xdr:to>
          <xdr:col>4</xdr:col>
          <xdr:colOff>457200</xdr:colOff>
          <xdr:row>2</xdr:row>
          <xdr:rowOff>28575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HANKINTA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xdr:row>
          <xdr:rowOff>19050</xdr:rowOff>
        </xdr:from>
        <xdr:to>
          <xdr:col>5</xdr:col>
          <xdr:colOff>142875</xdr:colOff>
          <xdr:row>1</xdr:row>
          <xdr:rowOff>190500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MUU TIEDUSTELU</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36</xdr:row>
          <xdr:rowOff>38100</xdr:rowOff>
        </xdr:from>
        <xdr:to>
          <xdr:col>7</xdr:col>
          <xdr:colOff>381000</xdr:colOff>
          <xdr:row>37</xdr:row>
          <xdr:rowOff>28575</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Alkuperätodistus (kauppakamarin, maksullinen)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37</xdr:row>
          <xdr:rowOff>47625</xdr:rowOff>
        </xdr:from>
        <xdr:to>
          <xdr:col>7</xdr:col>
          <xdr:colOff>333375</xdr:colOff>
          <xdr:row>38</xdr:row>
          <xdr:rowOff>95250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Vaatimustenmukaisuustodistus: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39</xdr:row>
          <xdr:rowOff>28575</xdr:rowOff>
        </xdr:from>
        <xdr:to>
          <xdr:col>7</xdr:col>
          <xdr:colOff>371475</xdr:colOff>
          <xdr:row>40</xdr:row>
          <xdr:rowOff>9525</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Analyysitodistus (lääkkeet)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40</xdr:row>
          <xdr:rowOff>47625</xdr:rowOff>
        </xdr:from>
        <xdr:to>
          <xdr:col>7</xdr:col>
          <xdr:colOff>361950</xdr:colOff>
          <xdr:row>41</xdr:row>
          <xdr:rowOff>47625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Käyttöturvallisuustiedote, vaaralliset aineet (MSDS)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44</xdr:row>
          <xdr:rowOff>47625</xdr:rowOff>
        </xdr:from>
        <xdr:to>
          <xdr:col>7</xdr:col>
          <xdr:colOff>400050</xdr:colOff>
          <xdr:row>44</xdr:row>
          <xdr:rowOff>247650</xdr:rowOff>
        </xdr:to>
        <xdr:sp macro="" textlink="">
          <xdr:nvSpPr>
            <xdr:cNvPr id="5161" name="Check Box 41" descr="Other, what______________________________"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Muu, tarkenna vasemmalla olevaan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43</xdr:row>
          <xdr:rowOff>28575</xdr:rowOff>
        </xdr:from>
        <xdr:to>
          <xdr:col>7</xdr:col>
          <xdr:colOff>409575</xdr:colOff>
          <xdr:row>44</xdr:row>
          <xdr:rowOff>38100</xdr:rowOff>
        </xdr:to>
        <xdr:sp macro="" textlink="">
          <xdr:nvSpPr>
            <xdr:cNvPr id="5162" name="Check Box 42" descr="Other, what______________________________"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Takuutodistus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42</xdr:row>
          <xdr:rowOff>28575</xdr:rowOff>
        </xdr:from>
        <xdr:to>
          <xdr:col>7</xdr:col>
          <xdr:colOff>409575</xdr:colOff>
          <xdr:row>43</xdr:row>
          <xdr:rowOff>38100</xdr:rowOff>
        </xdr:to>
        <xdr:sp macro="" textlink="">
          <xdr:nvSpPr>
            <xdr:cNvPr id="5163" name="Check Box 43" descr="Other, what______________________________"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Huolto-ohjeet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41</xdr:row>
          <xdr:rowOff>28575</xdr:rowOff>
        </xdr:from>
        <xdr:to>
          <xdr:col>7</xdr:col>
          <xdr:colOff>409575</xdr:colOff>
          <xdr:row>42</xdr:row>
          <xdr:rowOff>38100</xdr:rowOff>
        </xdr:to>
        <xdr:sp macro="" textlink="">
          <xdr:nvSpPr>
            <xdr:cNvPr id="5164" name="Check Box 44" descr="Other, what______________________________"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i-FI" sz="800" b="0" i="0" u="none" strike="noStrike" baseline="0">
                  <a:solidFill>
                    <a:srgbClr val="000000"/>
                  </a:solidFill>
                  <a:latin typeface="Segoe UI"/>
                  <a:cs typeface="Segoe UI"/>
                </a:rPr>
                <a:t>Käyttöohjeet</a:t>
              </a:r>
            </a:p>
          </xdr:txBody>
        </xdr:sp>
        <xdr:clientData/>
      </xdr:twoCellAnchor>
    </mc:Choice>
    <mc:Fallback/>
  </mc:AlternateContent>
  <xdr:twoCellAnchor>
    <xdr:from>
      <xdr:col>0</xdr:col>
      <xdr:colOff>280146</xdr:colOff>
      <xdr:row>0</xdr:row>
      <xdr:rowOff>123264</xdr:rowOff>
    </xdr:from>
    <xdr:to>
      <xdr:col>1</xdr:col>
      <xdr:colOff>234762</xdr:colOff>
      <xdr:row>1</xdr:row>
      <xdr:rowOff>51547</xdr:rowOff>
    </xdr:to>
    <xdr:pic>
      <xdr:nvPicPr>
        <xdr:cNvPr id="14" name="Picture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0146" y="123264"/>
          <a:ext cx="1489822" cy="6230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EB222BC-1C49-48B4-9CEA-55304552453D}" name="Table2" displayName="Table2" ref="A1:F12" totalsRowShown="0" headerRowBorderDxfId="8" tableBorderDxfId="7" totalsRowBorderDxfId="6">
  <autoFilter ref="A1:F12" xr:uid="{63B16BEA-C8BF-43F3-AFD4-A444088AB2E6}"/>
  <tableColumns count="6">
    <tableColumn id="1" xr3:uid="{AF6640A0-F39B-40EA-A535-BE54CD24EB9B}" name="Tuote, spesifikaatiot" dataDxfId="5"/>
    <tableColumn id="2" xr3:uid="{79E3B206-D94E-4030-9402-1A061E7873AA}" name="Määrä" dataDxfId="4"/>
    <tableColumn id="3" xr3:uid="{6982726D-B28A-452A-9B13-BE8702065C6E}" name="Yksikkö_x000a_kpl, pkt, litra, pullo…)" dataDxfId="3"/>
    <tableColumn id="4" xr3:uid="{7A6D223E-A3A9-4D3E-A9F5-892521DFB4E2}" name="Tarkenna tuotteen ominaisuuksia (sinä olet ammattilainen ja tiedät mitä tarvitset/haluat)" dataDxfId="2"/>
    <tableColumn id="7" xr3:uid="{2EC3E3CE-F6EF-4C74-B9E8-F4D3C9B0274B}" name="Oma arviosi:_x000a_Yksikköhinta ALV 0%/10%/24%?" dataDxfId="1"/>
    <tableColumn id="8" xr3:uid="{729ECBFC-D351-4797-B829-A6B3DAF3B332}" name="Kokonaishinta ALV 0%/10%/24%?" dataDxfId="0"/>
  </tableColumns>
  <tableStyleInfo name="TableStyleLight1"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Metro">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Metro">
      <a:majorFont>
        <a:latin typeface="Consolas"/>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orbel"/>
        <a:ea typeface=""/>
        <a:cs typeface=""/>
        <a:font script="Jpan" typeface="HGｺﾞｼｯｸM"/>
        <a:font script="Hang" typeface="맑은 고딕"/>
        <a:font script="Hans" typeface="宋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Metro">
      <a:fillStyleLst>
        <a:solidFill>
          <a:schemeClr val="phClr"/>
        </a:solidFill>
        <a:gradFill rotWithShape="1">
          <a:gsLst>
            <a:gs pos="0">
              <a:schemeClr val="phClr">
                <a:tint val="25000"/>
                <a:satMod val="125000"/>
              </a:schemeClr>
            </a:gs>
            <a:gs pos="40000">
              <a:schemeClr val="phClr">
                <a:tint val="55000"/>
                <a:satMod val="130000"/>
              </a:schemeClr>
            </a:gs>
            <a:gs pos="50000">
              <a:schemeClr val="phClr">
                <a:tint val="59000"/>
                <a:satMod val="130000"/>
              </a:schemeClr>
            </a:gs>
            <a:gs pos="65000">
              <a:schemeClr val="phClr">
                <a:tint val="55000"/>
                <a:satMod val="130000"/>
              </a:schemeClr>
            </a:gs>
            <a:gs pos="100000">
              <a:schemeClr val="phClr">
                <a:tint val="20000"/>
                <a:satMod val="125000"/>
              </a:schemeClr>
            </a:gs>
          </a:gsLst>
          <a:lin ang="5400000" scaled="0"/>
        </a:gradFill>
        <a:gradFill rotWithShape="1">
          <a:gsLst>
            <a:gs pos="0">
              <a:schemeClr val="phClr">
                <a:tint val="48000"/>
                <a:satMod val="138000"/>
              </a:schemeClr>
            </a:gs>
            <a:gs pos="25000">
              <a:schemeClr val="phClr">
                <a:tint val="85000"/>
              </a:schemeClr>
            </a:gs>
            <a:gs pos="40000">
              <a:schemeClr val="phClr">
                <a:tint val="92000"/>
              </a:schemeClr>
            </a:gs>
            <a:gs pos="50000">
              <a:schemeClr val="phClr">
                <a:tint val="93000"/>
              </a:schemeClr>
            </a:gs>
            <a:gs pos="60000">
              <a:schemeClr val="phClr">
                <a:tint val="92000"/>
              </a:schemeClr>
            </a:gs>
            <a:gs pos="75000">
              <a:schemeClr val="phClr">
                <a:tint val="83000"/>
                <a:satMod val="108000"/>
              </a:schemeClr>
            </a:gs>
            <a:gs pos="100000">
              <a:schemeClr val="phClr">
                <a:tint val="48000"/>
                <a:satMod val="150000"/>
              </a:schemeClr>
            </a:gs>
          </a:gsLst>
          <a:lin ang="5400000" scaled="0"/>
        </a:gradFill>
      </a:fillStyleLst>
      <a:lnStyleLst>
        <a:ln w="12000" cap="flat" cmpd="sng" algn="ctr">
          <a:solidFill>
            <a:schemeClr val="phClr"/>
          </a:solidFill>
          <a:prstDash val="solid"/>
        </a:ln>
        <a:ln w="19050" cap="flat" cmpd="sng" algn="ctr">
          <a:solidFill>
            <a:schemeClr val="phClr"/>
          </a:solidFill>
          <a:prstDash val="solid"/>
        </a:ln>
        <a:ln w="38100" cap="flat" cmpd="sng" algn="ctr">
          <a:solidFill>
            <a:schemeClr val="phClr"/>
          </a:solidFill>
          <a:prstDash val="solid"/>
        </a:ln>
      </a:lnStyleLst>
      <a:effectStyleLst>
        <a:effectStyle>
          <a:effectLst>
            <a:glow rad="63500">
              <a:schemeClr val="phClr">
                <a:alpha val="45000"/>
                <a:satMod val="120000"/>
              </a:schemeClr>
            </a:glow>
          </a:effectLst>
        </a:effectStyle>
        <a:effectStyle>
          <a:effectLst>
            <a:glow rad="63500">
              <a:schemeClr val="phClr">
                <a:alpha val="45000"/>
                <a:satMod val="120000"/>
              </a:schemeClr>
            </a:glow>
          </a:effectLst>
          <a:scene3d>
            <a:camera prst="orthographicFront" fov="0">
              <a:rot lat="0" lon="0" rev="0"/>
            </a:camera>
            <a:lightRig rig="brightRoom" dir="tl">
              <a:rot lat="0" lon="0" rev="8700000"/>
            </a:lightRig>
          </a:scene3d>
          <a:sp3d>
            <a:bevelT w="0" h="0"/>
            <a:contourClr>
              <a:schemeClr val="phClr">
                <a:tint val="70000"/>
              </a:schemeClr>
            </a:contourClr>
          </a:sp3d>
        </a:effectStyle>
        <a:effectStyle>
          <a:effectLst>
            <a:glow rad="101500">
              <a:schemeClr val="phClr">
                <a:alpha val="42000"/>
                <a:satMod val="120000"/>
              </a:schemeClr>
            </a:glow>
          </a:effectLst>
          <a:scene3d>
            <a:camera prst="orthographicFront" fov="0">
              <a:rot lat="0" lon="0" rev="0"/>
            </a:camera>
            <a:lightRig rig="glow" dir="t">
              <a:rot lat="0" lon="0" rev="4800000"/>
            </a:lightRig>
          </a:scene3d>
          <a:sp3d prstMaterial="powder">
            <a:bevelT w="50800" h="50800"/>
            <a:contourClr>
              <a:schemeClr val="phClr"/>
            </a:contourClr>
          </a:sp3d>
        </a:effectStyle>
      </a:effectStyleLst>
      <a:bgFillStyleLst>
        <a:solidFill>
          <a:schemeClr val="phClr"/>
        </a:solidFill>
        <a:gradFill rotWithShape="1">
          <a:gsLst>
            <a:gs pos="0">
              <a:schemeClr val="bg1">
                <a:shade val="100000"/>
                <a:satMod val="150000"/>
              </a:schemeClr>
            </a:gs>
            <a:gs pos="65000">
              <a:schemeClr val="bg1">
                <a:shade val="90000"/>
                <a:satMod val="375000"/>
              </a:schemeClr>
            </a:gs>
            <a:gs pos="100000">
              <a:schemeClr val="phClr">
                <a:tint val="88000"/>
                <a:satMod val="400000"/>
              </a:schemeClr>
            </a:gs>
          </a:gsLst>
          <a:lin ang="5400000" scaled="0"/>
        </a:gradFill>
        <a:blipFill>
          <a:blip xmlns:r="http://schemas.openxmlformats.org/officeDocument/2006/relationships" r:embed="rId1">
            <a:duotone>
              <a:schemeClr val="phClr">
                <a:shade val="40000"/>
                <a:satMod val="180000"/>
              </a:schemeClr>
              <a:schemeClr val="phClr">
                <a:tint val="90000"/>
                <a:satMod val="200000"/>
              </a:schemeClr>
            </a:duotone>
          </a:blip>
          <a:tile tx="0" ty="0" sx="80000" sy="8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FFC000"/>
  </sheetPr>
  <dimension ref="A1:O56"/>
  <sheetViews>
    <sheetView showGridLines="0" tabSelected="1" zoomScale="80" zoomScaleNormal="80" zoomScaleSheetLayoutView="75" zoomScalePageLayoutView="80" workbookViewId="0">
      <selection activeCell="H15" sqref="H15"/>
    </sheetView>
  </sheetViews>
  <sheetFormatPr defaultColWidth="9.6640625" defaultRowHeight="20.100000000000001" customHeight="1" x14ac:dyDescent="0.2"/>
  <cols>
    <col min="1" max="1" width="17.88671875" style="2" customWidth="1"/>
    <col min="2" max="2" width="37.88671875" style="3" customWidth="1"/>
    <col min="3" max="3" width="14.6640625" style="3" customWidth="1"/>
    <col min="4" max="4" width="10.109375" style="3" customWidth="1"/>
    <col min="5" max="5" width="14" style="3" customWidth="1"/>
    <col min="6" max="6" width="15.88671875" style="25" customWidth="1"/>
    <col min="7" max="7" width="16.109375" style="26" customWidth="1"/>
    <col min="8" max="8" width="16" style="3" bestFit="1" customWidth="1"/>
    <col min="9" max="9" width="14.5546875" style="3" customWidth="1"/>
    <col min="10" max="10" width="14.33203125" style="3" customWidth="1"/>
    <col min="11" max="134" width="9.6640625" style="3" customWidth="1"/>
    <col min="135" max="16384" width="9.6640625" style="3"/>
  </cols>
  <sheetData>
    <row r="1" spans="1:15" ht="55.15" customHeight="1" x14ac:dyDescent="0.2">
      <c r="A1" s="207"/>
      <c r="B1" s="207"/>
      <c r="C1" s="30" t="s">
        <v>0</v>
      </c>
      <c r="G1" s="112" t="s">
        <v>1</v>
      </c>
    </row>
    <row r="2" spans="1:15" ht="20.100000000000001" customHeight="1" thickBot="1" x14ac:dyDescent="0.25">
      <c r="A2" s="208"/>
      <c r="B2" s="208"/>
      <c r="C2" s="39"/>
      <c r="D2" s="38"/>
      <c r="G2" s="18"/>
    </row>
    <row r="3" spans="1:15" ht="65.25" customHeight="1" x14ac:dyDescent="0.2">
      <c r="A3" s="4" t="s">
        <v>2</v>
      </c>
      <c r="B3" s="5" t="s">
        <v>3</v>
      </c>
      <c r="C3" s="79" t="s">
        <v>4</v>
      </c>
      <c r="D3" s="212" t="s">
        <v>5</v>
      </c>
      <c r="E3" s="213"/>
      <c r="F3" s="154" t="s">
        <v>6</v>
      </c>
      <c r="G3" s="155"/>
      <c r="K3" s="7"/>
    </row>
    <row r="4" spans="1:15" ht="27.75" customHeight="1" thickBot="1" x14ac:dyDescent="0.25">
      <c r="A4" s="67"/>
      <c r="B4" s="67"/>
      <c r="C4" s="80"/>
      <c r="D4" s="205" t="s">
        <v>7</v>
      </c>
      <c r="E4" s="206"/>
      <c r="F4" s="156"/>
      <c r="G4" s="157"/>
      <c r="K4" s="7"/>
    </row>
    <row r="5" spans="1:15" ht="9" customHeight="1" thickBot="1" x14ac:dyDescent="0.25">
      <c r="A5" s="21"/>
      <c r="B5" s="6"/>
      <c r="C5" s="6"/>
      <c r="D5" s="6"/>
      <c r="F5" s="6"/>
      <c r="G5" s="24"/>
      <c r="K5" s="7"/>
    </row>
    <row r="6" spans="1:15" ht="47.25" x14ac:dyDescent="0.2">
      <c r="A6" s="8" t="s">
        <v>65</v>
      </c>
      <c r="B6" s="5" t="s">
        <v>8</v>
      </c>
      <c r="C6" s="79" t="s">
        <v>9</v>
      </c>
      <c r="D6" s="203" t="s">
        <v>10</v>
      </c>
      <c r="E6" s="204"/>
      <c r="F6" s="84" t="s">
        <v>11</v>
      </c>
      <c r="G6" s="63" t="s">
        <v>58</v>
      </c>
      <c r="H6" s="6"/>
      <c r="I6" s="6"/>
      <c r="K6" s="7"/>
    </row>
    <row r="7" spans="1:15" ht="16.5" thickBot="1" x14ac:dyDescent="0.25">
      <c r="A7" s="67"/>
      <c r="B7" s="69"/>
      <c r="C7" s="81"/>
      <c r="D7" s="224"/>
      <c r="E7" s="225"/>
      <c r="F7" s="85"/>
      <c r="G7" s="68"/>
      <c r="I7" s="6"/>
      <c r="K7" s="7"/>
    </row>
    <row r="8" spans="1:15" ht="24" customHeight="1" thickBot="1" x14ac:dyDescent="0.25">
      <c r="A8" s="5" t="s">
        <v>12</v>
      </c>
      <c r="B8" s="209"/>
      <c r="C8" s="210"/>
      <c r="D8" s="210"/>
      <c r="E8" s="210"/>
      <c r="F8" s="210"/>
      <c r="G8" s="211"/>
      <c r="I8" s="6"/>
      <c r="K8" s="7"/>
    </row>
    <row r="9" spans="1:15" ht="9.75" customHeight="1" thickBot="1" x14ac:dyDescent="0.3">
      <c r="A9" s="22"/>
      <c r="C9" s="9"/>
      <c r="F9" s="110"/>
      <c r="G9" s="111"/>
      <c r="H9" s="45"/>
      <c r="I9" s="45"/>
      <c r="J9" s="45"/>
      <c r="K9" s="45"/>
      <c r="L9" s="45"/>
      <c r="M9" s="45"/>
      <c r="N9" s="45"/>
      <c r="O9" s="45"/>
    </row>
    <row r="10" spans="1:15" ht="23.45" customHeight="1" x14ac:dyDescent="0.25">
      <c r="A10" s="88" t="s">
        <v>13</v>
      </c>
      <c r="B10" s="90" t="s">
        <v>62</v>
      </c>
      <c r="C10" s="82" t="s">
        <v>14</v>
      </c>
      <c r="D10" s="212" t="s">
        <v>15</v>
      </c>
      <c r="E10" s="213"/>
      <c r="F10" s="86" t="s">
        <v>16</v>
      </c>
      <c r="G10" s="64" t="s">
        <v>17</v>
      </c>
      <c r="H10" s="45"/>
      <c r="I10" s="45"/>
      <c r="J10" s="45"/>
      <c r="K10" s="45"/>
      <c r="L10" s="45"/>
      <c r="M10" s="45"/>
      <c r="N10" s="45"/>
      <c r="O10" s="45"/>
    </row>
    <row r="11" spans="1:15" ht="18" customHeight="1" x14ac:dyDescent="0.25">
      <c r="A11" s="89" t="s">
        <v>18</v>
      </c>
      <c r="B11" s="91"/>
      <c r="C11" s="83"/>
      <c r="D11" s="222"/>
      <c r="E11" s="223"/>
      <c r="F11" s="87"/>
      <c r="G11" s="158"/>
      <c r="H11" s="45"/>
      <c r="I11" s="45"/>
      <c r="J11"/>
      <c r="K11" s="45"/>
      <c r="L11" s="45"/>
      <c r="M11" s="45"/>
      <c r="N11" s="45"/>
      <c r="O11" s="45"/>
    </row>
    <row r="12" spans="1:15" ht="36" customHeight="1" thickBot="1" x14ac:dyDescent="0.3">
      <c r="A12" s="89" t="s">
        <v>61</v>
      </c>
      <c r="B12" s="67"/>
      <c r="C12" s="92"/>
      <c r="D12" s="220"/>
      <c r="E12" s="221"/>
      <c r="F12" s="93"/>
      <c r="G12" s="159"/>
      <c r="H12" s="45"/>
      <c r="I12" s="45"/>
      <c r="J12" s="45"/>
      <c r="K12" s="45"/>
      <c r="L12" s="45"/>
      <c r="M12" s="45"/>
      <c r="N12" s="45"/>
      <c r="O12" s="45"/>
    </row>
    <row r="13" spans="1:15" ht="20.100000000000001" customHeight="1" thickBot="1" x14ac:dyDescent="0.3">
      <c r="A13" s="52" t="s">
        <v>19</v>
      </c>
      <c r="B13" s="209"/>
      <c r="C13" s="210"/>
      <c r="D13" s="210"/>
      <c r="E13" s="210"/>
      <c r="F13" s="210"/>
      <c r="G13" s="211"/>
      <c r="H13" s="45"/>
      <c r="I13" s="45"/>
      <c r="J13" s="45"/>
      <c r="K13" s="45"/>
      <c r="L13" s="45"/>
      <c r="M13" s="45"/>
      <c r="N13" s="45"/>
      <c r="O13" s="45"/>
    </row>
    <row r="14" spans="1:15" ht="9" customHeight="1" thickBot="1" x14ac:dyDescent="0.25">
      <c r="A14" s="214"/>
      <c r="B14" s="214"/>
      <c r="D14" s="55"/>
      <c r="G14" s="27"/>
      <c r="H14" s="6"/>
      <c r="I14" s="6"/>
      <c r="J14" s="6"/>
    </row>
    <row r="15" spans="1:15" ht="51" customHeight="1" x14ac:dyDescent="0.2">
      <c r="A15" s="217" t="s">
        <v>66</v>
      </c>
      <c r="B15" s="218"/>
      <c r="C15" s="218"/>
      <c r="D15" s="218"/>
      <c r="E15" s="218"/>
      <c r="F15" s="218"/>
      <c r="G15" s="219"/>
      <c r="H15" s="6"/>
      <c r="I15" s="6"/>
      <c r="J15" s="6"/>
    </row>
    <row r="16" spans="1:15" ht="75.75" customHeight="1" thickBot="1" x14ac:dyDescent="0.25">
      <c r="A16" s="152"/>
      <c r="B16" s="153"/>
      <c r="C16" s="153"/>
      <c r="D16" s="153"/>
      <c r="E16" s="153"/>
      <c r="F16" s="153"/>
      <c r="G16" s="128"/>
      <c r="H16" s="6"/>
      <c r="I16" s="6"/>
      <c r="J16" s="6"/>
    </row>
    <row r="17" spans="1:10" ht="15" customHeight="1" thickBot="1" x14ac:dyDescent="0.25">
      <c r="A17" s="56"/>
      <c r="B17" s="56"/>
      <c r="D17" s="55"/>
      <c r="G17" s="27"/>
      <c r="H17" s="6"/>
      <c r="I17" s="6"/>
      <c r="J17" s="6"/>
    </row>
    <row r="18" spans="1:10" ht="72.75" customHeight="1" thickBot="1" x14ac:dyDescent="0.25">
      <c r="A18" s="215" t="s">
        <v>20</v>
      </c>
      <c r="B18" s="216"/>
      <c r="C18" s="65" t="s">
        <v>21</v>
      </c>
      <c r="D18" s="66" t="s">
        <v>22</v>
      </c>
      <c r="E18" s="37" t="s">
        <v>23</v>
      </c>
      <c r="F18" s="96" t="s">
        <v>24</v>
      </c>
      <c r="G18" s="96" t="s">
        <v>25</v>
      </c>
      <c r="H18" s="2"/>
      <c r="I18" s="6"/>
      <c r="J18" s="6"/>
    </row>
    <row r="19" spans="1:10" ht="104.25" customHeight="1" x14ac:dyDescent="0.2">
      <c r="A19" s="183" t="s">
        <v>59</v>
      </c>
      <c r="B19" s="184"/>
      <c r="C19" s="70">
        <v>100</v>
      </c>
      <c r="D19" s="71" t="s">
        <v>26</v>
      </c>
      <c r="E19" s="72">
        <v>600</v>
      </c>
      <c r="F19" s="97">
        <f t="shared" ref="F19:F28" si="0">E19*C19</f>
        <v>60000</v>
      </c>
      <c r="G19" s="97">
        <f t="shared" ref="G19:G28" si="1">F19+(F19*$E$32)</f>
        <v>74400</v>
      </c>
      <c r="I19" s="11"/>
      <c r="J19" s="11"/>
    </row>
    <row r="20" spans="1:10" ht="38.25" customHeight="1" x14ac:dyDescent="0.2">
      <c r="A20" s="167"/>
      <c r="B20" s="168"/>
      <c r="C20" s="73"/>
      <c r="D20" s="71"/>
      <c r="E20" s="74"/>
      <c r="F20" s="98">
        <f t="shared" si="0"/>
        <v>0</v>
      </c>
      <c r="G20" s="98">
        <f t="shared" si="1"/>
        <v>0</v>
      </c>
      <c r="I20" s="11"/>
      <c r="J20" s="11"/>
    </row>
    <row r="21" spans="1:10" ht="38.25" customHeight="1" x14ac:dyDescent="0.2">
      <c r="A21" s="167"/>
      <c r="B21" s="168"/>
      <c r="C21" s="73"/>
      <c r="D21" s="71"/>
      <c r="E21" s="74"/>
      <c r="F21" s="98">
        <f t="shared" si="0"/>
        <v>0</v>
      </c>
      <c r="G21" s="97">
        <f t="shared" si="1"/>
        <v>0</v>
      </c>
      <c r="I21" s="11"/>
      <c r="J21" s="11"/>
    </row>
    <row r="22" spans="1:10" ht="38.25" customHeight="1" x14ac:dyDescent="0.2">
      <c r="A22" s="167"/>
      <c r="B22" s="168"/>
      <c r="C22" s="73"/>
      <c r="D22" s="71"/>
      <c r="E22" s="74"/>
      <c r="F22" s="98">
        <f t="shared" si="0"/>
        <v>0</v>
      </c>
      <c r="G22" s="97">
        <f t="shared" si="1"/>
        <v>0</v>
      </c>
      <c r="I22" s="11"/>
      <c r="J22" s="11"/>
    </row>
    <row r="23" spans="1:10" ht="38.25" customHeight="1" x14ac:dyDescent="0.2">
      <c r="A23" s="167"/>
      <c r="B23" s="168"/>
      <c r="C23" s="73"/>
      <c r="D23" s="71"/>
      <c r="E23" s="74"/>
      <c r="F23" s="98">
        <f t="shared" si="0"/>
        <v>0</v>
      </c>
      <c r="G23" s="97">
        <f t="shared" si="1"/>
        <v>0</v>
      </c>
      <c r="I23" s="11"/>
      <c r="J23" s="11"/>
    </row>
    <row r="24" spans="1:10" ht="27" hidden="1" customHeight="1" x14ac:dyDescent="0.2">
      <c r="A24" s="167"/>
      <c r="B24" s="168"/>
      <c r="C24" s="73"/>
      <c r="D24" s="71"/>
      <c r="E24" s="74"/>
      <c r="F24" s="98">
        <f t="shared" si="0"/>
        <v>0</v>
      </c>
      <c r="G24" s="97">
        <f t="shared" si="1"/>
        <v>0</v>
      </c>
      <c r="I24" s="11"/>
      <c r="J24" s="11"/>
    </row>
    <row r="25" spans="1:10" ht="27" hidden="1" customHeight="1" x14ac:dyDescent="0.2">
      <c r="A25" s="167"/>
      <c r="B25" s="168"/>
      <c r="C25" s="73"/>
      <c r="D25" s="75"/>
      <c r="E25" s="74"/>
      <c r="F25" s="98">
        <f t="shared" si="0"/>
        <v>0</v>
      </c>
      <c r="G25" s="98">
        <f t="shared" si="1"/>
        <v>0</v>
      </c>
      <c r="I25" s="11"/>
      <c r="J25" s="11"/>
    </row>
    <row r="26" spans="1:10" ht="27" hidden="1" customHeight="1" x14ac:dyDescent="0.2">
      <c r="A26" s="167"/>
      <c r="B26" s="168"/>
      <c r="C26" s="73"/>
      <c r="D26" s="75"/>
      <c r="E26" s="74"/>
      <c r="F26" s="98">
        <f t="shared" si="0"/>
        <v>0</v>
      </c>
      <c r="G26" s="97">
        <f t="shared" si="1"/>
        <v>0</v>
      </c>
      <c r="I26" s="11"/>
      <c r="J26" s="11"/>
    </row>
    <row r="27" spans="1:10" ht="15.75" customHeight="1" x14ac:dyDescent="0.2">
      <c r="A27" s="167" t="s">
        <v>68</v>
      </c>
      <c r="B27" s="168"/>
      <c r="C27" s="73"/>
      <c r="D27" s="75"/>
      <c r="E27" s="74"/>
      <c r="F27" s="98">
        <f t="shared" si="0"/>
        <v>0</v>
      </c>
      <c r="G27" s="98">
        <f t="shared" si="1"/>
        <v>0</v>
      </c>
      <c r="I27" s="11"/>
      <c r="J27" s="11"/>
    </row>
    <row r="28" spans="1:10" ht="15.75" customHeight="1" thickBot="1" x14ac:dyDescent="0.25">
      <c r="A28" s="187" t="s">
        <v>64</v>
      </c>
      <c r="B28" s="197"/>
      <c r="C28" s="76"/>
      <c r="D28" s="77"/>
      <c r="E28" s="78"/>
      <c r="F28" s="99">
        <f t="shared" si="0"/>
        <v>0</v>
      </c>
      <c r="G28" s="99">
        <f t="shared" si="1"/>
        <v>0</v>
      </c>
      <c r="I28" s="11"/>
      <c r="J28" s="11"/>
    </row>
    <row r="29" spans="1:10" ht="15.75" x14ac:dyDescent="0.2">
      <c r="A29" s="160" t="s">
        <v>27</v>
      </c>
      <c r="B29" s="161"/>
      <c r="C29" s="60"/>
      <c r="D29" s="61"/>
      <c r="E29" s="62"/>
      <c r="F29" s="100">
        <f>SUM(F19:F28)</f>
        <v>60000</v>
      </c>
      <c r="G29" s="103">
        <f>SUM(G19:G28)</f>
        <v>74400</v>
      </c>
      <c r="I29" s="11"/>
      <c r="J29" s="11"/>
    </row>
    <row r="30" spans="1:10" s="6" customFormat="1" ht="16.5" thickBot="1" x14ac:dyDescent="0.25">
      <c r="A30" s="162" t="s">
        <v>28</v>
      </c>
      <c r="B30" s="163"/>
      <c r="C30" s="57">
        <v>1</v>
      </c>
      <c r="D30" s="58" t="s">
        <v>26</v>
      </c>
      <c r="E30" s="59">
        <v>1200</v>
      </c>
      <c r="F30" s="101">
        <f>E30*C30</f>
        <v>1200</v>
      </c>
      <c r="G30" s="104">
        <f>F30+(F30*$E$33)</f>
        <v>1488</v>
      </c>
      <c r="I30" s="16"/>
      <c r="J30" s="16"/>
    </row>
    <row r="31" spans="1:10" ht="26.45" customHeight="1" thickBot="1" x14ac:dyDescent="0.25">
      <c r="A31" s="198" t="s">
        <v>29</v>
      </c>
      <c r="B31" s="199"/>
      <c r="C31" s="94"/>
      <c r="D31" s="94"/>
      <c r="E31" s="95"/>
      <c r="F31" s="107">
        <f>F29+F30</f>
        <v>61200</v>
      </c>
      <c r="G31" s="107">
        <f>SUM(G29:G30)</f>
        <v>75888</v>
      </c>
      <c r="I31" s="13"/>
      <c r="J31" s="14"/>
    </row>
    <row r="32" spans="1:10" ht="20.100000000000001" customHeight="1" thickTop="1" x14ac:dyDescent="0.25">
      <c r="A32" s="173" t="s">
        <v>30</v>
      </c>
      <c r="B32" s="174"/>
      <c r="C32" s="50"/>
      <c r="D32" s="12"/>
      <c r="E32" s="33">
        <v>0.24</v>
      </c>
      <c r="F32" s="105">
        <f>G29-F29</f>
        <v>14400</v>
      </c>
      <c r="G32" s="102"/>
      <c r="I32" s="11"/>
    </row>
    <row r="33" spans="1:10" ht="20.100000000000001" customHeight="1" x14ac:dyDescent="0.2">
      <c r="A33" s="177" t="s">
        <v>31</v>
      </c>
      <c r="B33" s="178"/>
      <c r="C33" s="50"/>
      <c r="D33" s="12"/>
      <c r="E33" s="33">
        <v>0.24</v>
      </c>
      <c r="F33" s="106">
        <f>G30-F30</f>
        <v>288</v>
      </c>
      <c r="G33" s="23"/>
      <c r="I33" s="11"/>
    </row>
    <row r="34" spans="1:10" ht="20.100000000000001" customHeight="1" thickBot="1" x14ac:dyDescent="0.25">
      <c r="A34" s="175" t="s">
        <v>32</v>
      </c>
      <c r="B34" s="176"/>
      <c r="C34" s="51"/>
      <c r="D34" s="31"/>
      <c r="E34" s="43">
        <v>0</v>
      </c>
      <c r="F34" s="44"/>
      <c r="G34" s="32"/>
      <c r="I34" s="11"/>
    </row>
    <row r="35" spans="1:10" ht="11.25" customHeight="1" thickTop="1" thickBot="1" x14ac:dyDescent="0.25">
      <c r="A35" s="169"/>
      <c r="B35" s="170"/>
      <c r="C35" s="170"/>
      <c r="D35" s="170"/>
      <c r="E35" s="170"/>
      <c r="F35" s="171"/>
      <c r="G35" s="172"/>
      <c r="H35" s="6"/>
      <c r="I35" s="6"/>
    </row>
    <row r="36" spans="1:10" ht="19.5" customHeight="1" thickBot="1" x14ac:dyDescent="0.3">
      <c r="A36" s="36" t="s">
        <v>33</v>
      </c>
      <c r="B36" s="40"/>
      <c r="C36" s="40"/>
      <c r="D36" s="40"/>
      <c r="E36" s="40"/>
      <c r="F36" s="41" t="s">
        <v>34</v>
      </c>
      <c r="G36" s="42"/>
      <c r="H36" s="6"/>
      <c r="I36" s="45"/>
      <c r="J36" s="45"/>
    </row>
    <row r="37" spans="1:10" ht="19.5" customHeight="1" x14ac:dyDescent="0.25">
      <c r="A37" s="164" t="s">
        <v>35</v>
      </c>
      <c r="B37" s="165"/>
      <c r="C37" s="165"/>
      <c r="D37" s="165"/>
      <c r="E37" s="166"/>
      <c r="F37" s="185"/>
      <c r="G37" s="186"/>
      <c r="H37" s="6"/>
      <c r="I37" s="45"/>
      <c r="J37" s="45"/>
    </row>
    <row r="38" spans="1:10" ht="19.5" customHeight="1" x14ac:dyDescent="0.25">
      <c r="A38" s="190"/>
      <c r="B38" s="191"/>
      <c r="C38" s="191"/>
      <c r="D38" s="191"/>
      <c r="E38" s="192"/>
      <c r="F38" s="185"/>
      <c r="G38" s="186"/>
      <c r="H38" s="6"/>
      <c r="I38" s="45"/>
      <c r="J38" s="45"/>
    </row>
    <row r="39" spans="1:10" ht="28.5" customHeight="1" x14ac:dyDescent="0.25">
      <c r="A39" s="193"/>
      <c r="B39" s="194"/>
      <c r="C39" s="194"/>
      <c r="D39" s="194"/>
      <c r="E39" s="195"/>
      <c r="F39" s="200" t="s">
        <v>36</v>
      </c>
      <c r="G39" s="201"/>
      <c r="H39" s="6"/>
      <c r="I39" s="45"/>
      <c r="J39" s="45"/>
    </row>
    <row r="40" spans="1:10" ht="19.5" customHeight="1" thickBot="1" x14ac:dyDescent="0.3">
      <c r="A40" s="152"/>
      <c r="B40" s="153"/>
      <c r="C40" s="153"/>
      <c r="D40" s="153"/>
      <c r="E40" s="196"/>
      <c r="F40" s="185"/>
      <c r="G40" s="186"/>
      <c r="H40" s="6"/>
      <c r="I40" s="45"/>
      <c r="J40" s="45"/>
    </row>
    <row r="41" spans="1:10" ht="19.5" customHeight="1" x14ac:dyDescent="0.25">
      <c r="A41" s="179" t="s">
        <v>37</v>
      </c>
      <c r="B41" s="180"/>
      <c r="C41" s="108"/>
      <c r="D41" s="108"/>
      <c r="E41" s="109"/>
      <c r="F41" s="185"/>
      <c r="G41" s="186"/>
      <c r="H41" s="6"/>
      <c r="I41" s="45"/>
      <c r="J41" s="45"/>
    </row>
    <row r="42" spans="1:10" ht="19.5" customHeight="1" x14ac:dyDescent="0.25">
      <c r="A42" s="190"/>
      <c r="B42" s="191"/>
      <c r="C42" s="191"/>
      <c r="D42" s="191"/>
      <c r="E42" s="192"/>
      <c r="F42" s="202"/>
      <c r="G42" s="186"/>
      <c r="H42" s="6"/>
      <c r="I42" s="45"/>
      <c r="J42" s="45"/>
    </row>
    <row r="43" spans="1:10" ht="19.5" customHeight="1" thickBot="1" x14ac:dyDescent="0.3">
      <c r="A43" s="152"/>
      <c r="B43" s="153"/>
      <c r="C43" s="153"/>
      <c r="D43" s="153"/>
      <c r="E43" s="196"/>
      <c r="F43" s="185"/>
      <c r="G43" s="186"/>
      <c r="H43" s="6"/>
      <c r="I43" s="45"/>
      <c r="J43" s="45"/>
    </row>
    <row r="44" spans="1:10" ht="19.5" customHeight="1" x14ac:dyDescent="0.25">
      <c r="A44" s="149" t="s">
        <v>67</v>
      </c>
      <c r="B44" s="150"/>
      <c r="C44" s="150"/>
      <c r="D44" s="150"/>
      <c r="E44" s="151"/>
      <c r="F44" s="185"/>
      <c r="G44" s="186"/>
      <c r="H44" s="6"/>
      <c r="I44" s="45"/>
      <c r="J44" s="45"/>
    </row>
    <row r="45" spans="1:10" ht="44.25" customHeight="1" thickBot="1" x14ac:dyDescent="0.25">
      <c r="A45" s="187"/>
      <c r="B45" s="188"/>
      <c r="C45" s="188"/>
      <c r="D45" s="188"/>
      <c r="E45" s="189"/>
      <c r="F45" s="181"/>
      <c r="G45" s="182"/>
      <c r="H45" s="6"/>
      <c r="I45" s="6"/>
    </row>
    <row r="46" spans="1:10" ht="6.75" customHeight="1" thickBot="1" x14ac:dyDescent="0.25">
      <c r="A46" s="15"/>
      <c r="B46" s="16"/>
      <c r="C46" s="10"/>
      <c r="D46" s="10"/>
      <c r="E46" s="10"/>
      <c r="F46" s="29"/>
      <c r="H46" s="6"/>
      <c r="I46" s="6"/>
    </row>
    <row r="47" spans="1:10" ht="0.75" hidden="1" customHeight="1" thickBot="1" x14ac:dyDescent="0.25">
      <c r="A47" s="15"/>
      <c r="B47" s="16"/>
      <c r="C47" s="10"/>
      <c r="D47" s="10"/>
      <c r="E47" s="10"/>
      <c r="F47" s="123"/>
      <c r="H47" s="6"/>
      <c r="I47" s="6"/>
    </row>
    <row r="48" spans="1:10" ht="20.100000000000001" customHeight="1" x14ac:dyDescent="0.2">
      <c r="A48" s="129" t="s">
        <v>38</v>
      </c>
      <c r="B48" s="139" t="s">
        <v>39</v>
      </c>
      <c r="C48" s="140"/>
      <c r="D48" s="134" t="s">
        <v>40</v>
      </c>
      <c r="F48"/>
      <c r="H48" s="6"/>
      <c r="I48" s="17"/>
    </row>
    <row r="49" spans="1:9" ht="15.75" x14ac:dyDescent="0.2">
      <c r="A49" s="89" t="s">
        <v>60</v>
      </c>
      <c r="B49" s="141" t="s">
        <v>41</v>
      </c>
      <c r="C49" s="142" t="s">
        <v>42</v>
      </c>
      <c r="D49" s="135" t="s">
        <v>42</v>
      </c>
      <c r="F49"/>
      <c r="G49" s="28"/>
      <c r="I49" s="6"/>
    </row>
    <row r="50" spans="1:9" ht="21" customHeight="1" x14ac:dyDescent="0.2">
      <c r="A50" s="130" t="s">
        <v>43</v>
      </c>
      <c r="B50" s="143"/>
      <c r="C50" s="144"/>
      <c r="D50" s="87"/>
      <c r="F50"/>
      <c r="I50" s="6"/>
    </row>
    <row r="51" spans="1:9" ht="20.100000000000001" customHeight="1" x14ac:dyDescent="0.2">
      <c r="A51" s="131" t="s">
        <v>44</v>
      </c>
      <c r="B51" s="143"/>
      <c r="C51" s="144"/>
      <c r="D51" s="136"/>
      <c r="F51"/>
      <c r="I51" s="18"/>
    </row>
    <row r="52" spans="1:9" ht="20.100000000000001" customHeight="1" x14ac:dyDescent="0.2">
      <c r="A52" s="132" t="s">
        <v>45</v>
      </c>
      <c r="B52" s="145" t="s">
        <v>57</v>
      </c>
      <c r="C52" s="146" t="s">
        <v>42</v>
      </c>
      <c r="D52" s="137" t="s">
        <v>42</v>
      </c>
      <c r="F52"/>
      <c r="I52" s="18"/>
    </row>
    <row r="53" spans="1:9" ht="24.75" customHeight="1" thickBot="1" x14ac:dyDescent="0.25">
      <c r="A53" s="133" t="s">
        <v>46</v>
      </c>
      <c r="B53" s="147"/>
      <c r="C53" s="148" t="s">
        <v>47</v>
      </c>
      <c r="D53" s="138" t="s">
        <v>48</v>
      </c>
      <c r="F53"/>
      <c r="G53" s="3"/>
      <c r="I53" s="6"/>
    </row>
    <row r="54" spans="1:9" ht="20.100000000000001" hidden="1" customHeight="1" x14ac:dyDescent="0.2">
      <c r="A54" s="124"/>
      <c r="B54" s="125"/>
      <c r="C54" s="126" t="s">
        <v>49</v>
      </c>
      <c r="D54" s="126"/>
      <c r="E54" s="126"/>
      <c r="F54" s="127"/>
      <c r="I54" s="6"/>
    </row>
    <row r="55" spans="1:9" ht="20.100000000000001" hidden="1" customHeight="1" thickBot="1" x14ac:dyDescent="0.25">
      <c r="A55" s="20"/>
      <c r="B55" s="19"/>
      <c r="C55" s="34"/>
      <c r="D55" s="34"/>
      <c r="E55" s="34"/>
      <c r="F55" s="35"/>
      <c r="G55" s="3"/>
      <c r="I55" s="18"/>
    </row>
    <row r="56" spans="1:9" ht="20.100000000000001" customHeight="1" x14ac:dyDescent="0.2">
      <c r="G56" s="53" t="s">
        <v>69</v>
      </c>
    </row>
  </sheetData>
  <mergeCells count="51">
    <mergeCell ref="D4:E4"/>
    <mergeCell ref="A1:B2"/>
    <mergeCell ref="F38:G38"/>
    <mergeCell ref="F37:G37"/>
    <mergeCell ref="B8:G8"/>
    <mergeCell ref="D3:E3"/>
    <mergeCell ref="A14:B14"/>
    <mergeCell ref="A18:B18"/>
    <mergeCell ref="A15:G15"/>
    <mergeCell ref="B13:G13"/>
    <mergeCell ref="D12:E12"/>
    <mergeCell ref="D11:E11"/>
    <mergeCell ref="D10:E10"/>
    <mergeCell ref="D7:E7"/>
    <mergeCell ref="F43:G43"/>
    <mergeCell ref="F42:G42"/>
    <mergeCell ref="F41:G41"/>
    <mergeCell ref="F40:G40"/>
    <mergeCell ref="D6:E6"/>
    <mergeCell ref="F45:G45"/>
    <mergeCell ref="A21:B21"/>
    <mergeCell ref="A20:B20"/>
    <mergeCell ref="A19:B19"/>
    <mergeCell ref="A26:B26"/>
    <mergeCell ref="A25:B25"/>
    <mergeCell ref="A24:B24"/>
    <mergeCell ref="A23:B23"/>
    <mergeCell ref="F44:G44"/>
    <mergeCell ref="A45:E45"/>
    <mergeCell ref="A38:E40"/>
    <mergeCell ref="A42:E43"/>
    <mergeCell ref="A28:B28"/>
    <mergeCell ref="A27:B27"/>
    <mergeCell ref="A31:B31"/>
    <mergeCell ref="F39:G39"/>
    <mergeCell ref="A44:E44"/>
    <mergeCell ref="A16:B16"/>
    <mergeCell ref="C16:D16"/>
    <mergeCell ref="E16:F16"/>
    <mergeCell ref="F3:G3"/>
    <mergeCell ref="F4:G4"/>
    <mergeCell ref="G11:G12"/>
    <mergeCell ref="A29:B29"/>
    <mergeCell ref="A30:B30"/>
    <mergeCell ref="A37:E37"/>
    <mergeCell ref="A22:B22"/>
    <mergeCell ref="A35:G35"/>
    <mergeCell ref="A32:B32"/>
    <mergeCell ref="A34:B34"/>
    <mergeCell ref="A33:B33"/>
    <mergeCell ref="A41:B41"/>
  </mergeCells>
  <conditionalFormatting sqref="A4:C4 C7:D7 A32:C32 A34:C34 A33 C33 A37:A38 A19:A28 C19:F28 F4 B53:C53 B50:C51">
    <cfRule type="containsBlanks" dxfId="23" priority="34">
      <formula>LEN(TRIM(A4))=0</formula>
    </cfRule>
  </conditionalFormatting>
  <conditionalFormatting sqref="B13">
    <cfRule type="containsBlanks" dxfId="22" priority="33">
      <formula>LEN(TRIM(B13))=0</formula>
    </cfRule>
  </conditionalFormatting>
  <conditionalFormatting sqref="A32:B32 A34:B34 A33">
    <cfRule type="containsBlanks" dxfId="21" priority="32">
      <formula>LEN(TRIM(A32))=0</formula>
    </cfRule>
  </conditionalFormatting>
  <conditionalFormatting sqref="A32:B34">
    <cfRule type="containsBlanks" dxfId="20" priority="31">
      <formula>LEN(TRIM(A32))=0</formula>
    </cfRule>
  </conditionalFormatting>
  <conditionalFormatting sqref="A38">
    <cfRule type="containsBlanks" dxfId="19" priority="28">
      <formula>LEN(TRIM(A38))=0</formula>
    </cfRule>
  </conditionalFormatting>
  <conditionalFormatting sqref="D4">
    <cfRule type="containsBlanks" dxfId="18" priority="14">
      <formula>LEN(TRIM(D4))=0</formula>
    </cfRule>
  </conditionalFormatting>
  <conditionalFormatting sqref="A7">
    <cfRule type="containsBlanks" dxfId="17" priority="13">
      <formula>LEN(TRIM(A7))=0</formula>
    </cfRule>
  </conditionalFormatting>
  <conditionalFormatting sqref="F7">
    <cfRule type="containsBlanks" dxfId="16" priority="9">
      <formula>LEN(TRIM(F7))=0</formula>
    </cfRule>
  </conditionalFormatting>
  <conditionalFormatting sqref="A42">
    <cfRule type="containsBlanks" dxfId="15" priority="8">
      <formula>LEN(TRIM(A42))=0</formula>
    </cfRule>
  </conditionalFormatting>
  <conditionalFormatting sqref="A42">
    <cfRule type="containsBlanks" dxfId="14" priority="7">
      <formula>LEN(TRIM(A42))=0</formula>
    </cfRule>
  </conditionalFormatting>
  <conditionalFormatting sqref="A45">
    <cfRule type="containsBlanks" dxfId="13" priority="6">
      <formula>LEN(TRIM(A45))=0</formula>
    </cfRule>
  </conditionalFormatting>
  <conditionalFormatting sqref="A45">
    <cfRule type="containsBlanks" dxfId="12" priority="5">
      <formula>LEN(TRIM(A45))=0</formula>
    </cfRule>
  </conditionalFormatting>
  <conditionalFormatting sqref="B8">
    <cfRule type="containsBlanks" dxfId="11" priority="4">
      <formula>LEN(TRIM(B8))=0</formula>
    </cfRule>
  </conditionalFormatting>
  <conditionalFormatting sqref="A16 C16 E16 G16">
    <cfRule type="containsBlanks" dxfId="10" priority="2">
      <formula>LEN(TRIM(A16))=0</formula>
    </cfRule>
  </conditionalFormatting>
  <conditionalFormatting sqref="B12">
    <cfRule type="containsBlanks" dxfId="9" priority="1">
      <formula>LEN(TRIM(B12))=0</formula>
    </cfRule>
  </conditionalFormatting>
  <printOptions horizontalCentered="1"/>
  <pageMargins left="0.32343749999999999" right="0.25" top="0.51328125000000002" bottom="0.47109374999999998" header="0.3" footer="0.3"/>
  <pageSetup paperSize="9" scale="54" fitToWidth="0" fitToHeight="0" orientation="portrait" r:id="rId1"/>
  <headerFooter alignWithMargins="0">
    <oddHeader>&amp;R&amp;"Calibri,Regular"&amp;10Tulostettu: &amp;D</oddHeader>
    <oddFooter>&amp;C&amp;"Calibri,Regular"&amp;K00-024&amp;Z&amp;F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3</xdr:col>
                    <xdr:colOff>57150</xdr:colOff>
                    <xdr:row>0</xdr:row>
                    <xdr:rowOff>685800</xdr:rowOff>
                  </from>
                  <to>
                    <xdr:col>4</xdr:col>
                    <xdr:colOff>457200</xdr:colOff>
                    <xdr:row>2</xdr:row>
                    <xdr:rowOff>28575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66675</xdr:colOff>
                    <xdr:row>1</xdr:row>
                    <xdr:rowOff>19050</xdr:rowOff>
                  </from>
                  <to>
                    <xdr:col>5</xdr:col>
                    <xdr:colOff>142875</xdr:colOff>
                    <xdr:row>1</xdr:row>
                    <xdr:rowOff>190500</xdr:rowOff>
                  </to>
                </anchor>
              </controlPr>
            </control>
          </mc:Choice>
        </mc:AlternateContent>
        <mc:AlternateContent xmlns:mc="http://schemas.openxmlformats.org/markup-compatibility/2006">
          <mc:Choice Requires="x14">
            <control shapeId="5153" r:id="rId6" name="Check Box 33">
              <controlPr defaultSize="0" autoFill="0" autoLine="0" autoPict="0">
                <anchor moveWithCells="1">
                  <from>
                    <xdr:col>5</xdr:col>
                    <xdr:colOff>47625</xdr:colOff>
                    <xdr:row>36</xdr:row>
                    <xdr:rowOff>38100</xdr:rowOff>
                  </from>
                  <to>
                    <xdr:col>7</xdr:col>
                    <xdr:colOff>381000</xdr:colOff>
                    <xdr:row>37</xdr:row>
                    <xdr:rowOff>28575</xdr:rowOff>
                  </to>
                </anchor>
              </controlPr>
            </control>
          </mc:Choice>
        </mc:AlternateContent>
        <mc:AlternateContent xmlns:mc="http://schemas.openxmlformats.org/markup-compatibility/2006">
          <mc:Choice Requires="x14">
            <control shapeId="5154" r:id="rId7" name="Check Box 34">
              <controlPr defaultSize="0" autoFill="0" autoLine="0" autoPict="0">
                <anchor moveWithCells="1">
                  <from>
                    <xdr:col>5</xdr:col>
                    <xdr:colOff>47625</xdr:colOff>
                    <xdr:row>37</xdr:row>
                    <xdr:rowOff>47625</xdr:rowOff>
                  </from>
                  <to>
                    <xdr:col>7</xdr:col>
                    <xdr:colOff>333375</xdr:colOff>
                    <xdr:row>38</xdr:row>
                    <xdr:rowOff>95250</xdr:rowOff>
                  </to>
                </anchor>
              </controlPr>
            </control>
          </mc:Choice>
        </mc:AlternateContent>
        <mc:AlternateContent xmlns:mc="http://schemas.openxmlformats.org/markup-compatibility/2006">
          <mc:Choice Requires="x14">
            <control shapeId="5156" r:id="rId8" name="Check Box 36">
              <controlPr defaultSize="0" autoFill="0" autoLine="0" autoPict="0">
                <anchor moveWithCells="1">
                  <from>
                    <xdr:col>5</xdr:col>
                    <xdr:colOff>9525</xdr:colOff>
                    <xdr:row>39</xdr:row>
                    <xdr:rowOff>28575</xdr:rowOff>
                  </from>
                  <to>
                    <xdr:col>7</xdr:col>
                    <xdr:colOff>371475</xdr:colOff>
                    <xdr:row>40</xdr:row>
                    <xdr:rowOff>9525</xdr:rowOff>
                  </to>
                </anchor>
              </controlPr>
            </control>
          </mc:Choice>
        </mc:AlternateContent>
        <mc:AlternateContent xmlns:mc="http://schemas.openxmlformats.org/markup-compatibility/2006">
          <mc:Choice Requires="x14">
            <control shapeId="5157" r:id="rId9" name="Check Box 37">
              <controlPr defaultSize="0" autoFill="0" autoLine="0" autoPict="0">
                <anchor moveWithCells="1">
                  <from>
                    <xdr:col>5</xdr:col>
                    <xdr:colOff>38100</xdr:colOff>
                    <xdr:row>40</xdr:row>
                    <xdr:rowOff>47625</xdr:rowOff>
                  </from>
                  <to>
                    <xdr:col>7</xdr:col>
                    <xdr:colOff>361950</xdr:colOff>
                    <xdr:row>41</xdr:row>
                    <xdr:rowOff>47625</xdr:rowOff>
                  </to>
                </anchor>
              </controlPr>
            </control>
          </mc:Choice>
        </mc:AlternateContent>
        <mc:AlternateContent xmlns:mc="http://schemas.openxmlformats.org/markup-compatibility/2006">
          <mc:Choice Requires="x14">
            <control shapeId="5161" r:id="rId10" name="Check Box 41">
              <controlPr defaultSize="0" autoFill="0" autoLine="0" autoPict="0" altText="Other, what______________________________">
                <anchor moveWithCells="1">
                  <from>
                    <xdr:col>5</xdr:col>
                    <xdr:colOff>38100</xdr:colOff>
                    <xdr:row>44</xdr:row>
                    <xdr:rowOff>47625</xdr:rowOff>
                  </from>
                  <to>
                    <xdr:col>7</xdr:col>
                    <xdr:colOff>400050</xdr:colOff>
                    <xdr:row>44</xdr:row>
                    <xdr:rowOff>247650</xdr:rowOff>
                  </to>
                </anchor>
              </controlPr>
            </control>
          </mc:Choice>
        </mc:AlternateContent>
        <mc:AlternateContent xmlns:mc="http://schemas.openxmlformats.org/markup-compatibility/2006">
          <mc:Choice Requires="x14">
            <control shapeId="5162" r:id="rId11" name="Check Box 42">
              <controlPr defaultSize="0" autoFill="0" autoLine="0" autoPict="0" altText="Other, what______________________________">
                <anchor moveWithCells="1">
                  <from>
                    <xdr:col>5</xdr:col>
                    <xdr:colOff>38100</xdr:colOff>
                    <xdr:row>43</xdr:row>
                    <xdr:rowOff>28575</xdr:rowOff>
                  </from>
                  <to>
                    <xdr:col>7</xdr:col>
                    <xdr:colOff>409575</xdr:colOff>
                    <xdr:row>44</xdr:row>
                    <xdr:rowOff>38100</xdr:rowOff>
                  </to>
                </anchor>
              </controlPr>
            </control>
          </mc:Choice>
        </mc:AlternateContent>
        <mc:AlternateContent xmlns:mc="http://schemas.openxmlformats.org/markup-compatibility/2006">
          <mc:Choice Requires="x14">
            <control shapeId="5163" r:id="rId12" name="Check Box 43">
              <controlPr defaultSize="0" autoFill="0" autoLine="0" autoPict="0" altText="Other, what______________________________">
                <anchor moveWithCells="1">
                  <from>
                    <xdr:col>5</xdr:col>
                    <xdr:colOff>38100</xdr:colOff>
                    <xdr:row>42</xdr:row>
                    <xdr:rowOff>28575</xdr:rowOff>
                  </from>
                  <to>
                    <xdr:col>7</xdr:col>
                    <xdr:colOff>409575</xdr:colOff>
                    <xdr:row>43</xdr:row>
                    <xdr:rowOff>38100</xdr:rowOff>
                  </to>
                </anchor>
              </controlPr>
            </control>
          </mc:Choice>
        </mc:AlternateContent>
        <mc:AlternateContent xmlns:mc="http://schemas.openxmlformats.org/markup-compatibility/2006">
          <mc:Choice Requires="x14">
            <control shapeId="5164" r:id="rId13" name="Check Box 44">
              <controlPr defaultSize="0" autoFill="0" autoLine="0" autoPict="0" altText="Other, what______________________________">
                <anchor moveWithCells="1">
                  <from>
                    <xdr:col>5</xdr:col>
                    <xdr:colOff>38100</xdr:colOff>
                    <xdr:row>41</xdr:row>
                    <xdr:rowOff>28575</xdr:rowOff>
                  </from>
                  <to>
                    <xdr:col>7</xdr:col>
                    <xdr:colOff>409575</xdr:colOff>
                    <xdr:row>42</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501CD-A27A-4158-BE64-4F5E62D07699}">
  <sheetPr codeName="Sheet1"/>
  <dimension ref="A1:F22"/>
  <sheetViews>
    <sheetView zoomScaleNormal="100" workbookViewId="0">
      <selection activeCell="D24" sqref="D24"/>
    </sheetView>
  </sheetViews>
  <sheetFormatPr defaultColWidth="9.109375" defaultRowHeight="15" x14ac:dyDescent="0.2"/>
  <cols>
    <col min="1" max="1" width="28.44140625" style="48" customWidth="1"/>
    <col min="2" max="3" width="6.77734375" style="48" customWidth="1"/>
    <col min="4" max="4" width="57.109375" style="48" customWidth="1"/>
    <col min="5" max="5" width="12.33203125" style="48" customWidth="1"/>
    <col min="6" max="6" width="25.21875" style="48" customWidth="1"/>
    <col min="7" max="7" width="4.109375" style="48" customWidth="1"/>
    <col min="8" max="8" width="9.109375" style="48"/>
    <col min="9" max="9" width="13.88671875" style="48" customWidth="1"/>
    <col min="10" max="16384" width="9.109375" style="48"/>
  </cols>
  <sheetData>
    <row r="1" spans="1:6" s="46" customFormat="1" ht="60" x14ac:dyDescent="0.2">
      <c r="A1" s="115" t="s">
        <v>50</v>
      </c>
      <c r="B1" s="116" t="s">
        <v>51</v>
      </c>
      <c r="C1" s="116" t="s">
        <v>52</v>
      </c>
      <c r="D1" s="117" t="s">
        <v>53</v>
      </c>
      <c r="E1" s="116" t="s">
        <v>54</v>
      </c>
      <c r="F1" s="118" t="s">
        <v>55</v>
      </c>
    </row>
    <row r="2" spans="1:6" x14ac:dyDescent="0.2">
      <c r="A2" s="113"/>
      <c r="B2" s="47"/>
      <c r="C2" s="47"/>
      <c r="D2" s="54"/>
      <c r="E2" s="47"/>
      <c r="F2" s="114">
        <f>E2*B2</f>
        <v>0</v>
      </c>
    </row>
    <row r="3" spans="1:6" x14ac:dyDescent="0.2">
      <c r="A3" s="113"/>
      <c r="B3" s="47"/>
      <c r="C3" s="47"/>
      <c r="D3" s="54"/>
      <c r="E3" s="47"/>
      <c r="F3" s="114">
        <v>0</v>
      </c>
    </row>
    <row r="4" spans="1:6" x14ac:dyDescent="0.2">
      <c r="A4" s="113"/>
      <c r="B4" s="47"/>
      <c r="C4" s="47"/>
      <c r="D4" s="54"/>
      <c r="E4" s="47"/>
      <c r="F4" s="114">
        <v>0</v>
      </c>
    </row>
    <row r="5" spans="1:6" x14ac:dyDescent="0.2">
      <c r="A5" s="113"/>
      <c r="B5" s="47"/>
      <c r="C5" s="47"/>
      <c r="D5" s="54"/>
      <c r="E5" s="47"/>
      <c r="F5" s="114">
        <v>0</v>
      </c>
    </row>
    <row r="6" spans="1:6" x14ac:dyDescent="0.2">
      <c r="A6" s="113"/>
      <c r="B6" s="47"/>
      <c r="C6" s="47"/>
      <c r="D6" s="54"/>
      <c r="E6" s="47"/>
      <c r="F6" s="114">
        <v>0</v>
      </c>
    </row>
    <row r="7" spans="1:6" x14ac:dyDescent="0.2">
      <c r="A7" s="113"/>
      <c r="B7" s="47"/>
      <c r="C7" s="47"/>
      <c r="D7" s="54"/>
      <c r="E7" s="47"/>
      <c r="F7" s="114">
        <v>0</v>
      </c>
    </row>
    <row r="8" spans="1:6" x14ac:dyDescent="0.2">
      <c r="A8" s="113"/>
      <c r="B8" s="47"/>
      <c r="C8" s="47"/>
      <c r="D8" s="54"/>
      <c r="E8" s="47"/>
      <c r="F8" s="114">
        <v>0</v>
      </c>
    </row>
    <row r="9" spans="1:6" x14ac:dyDescent="0.2">
      <c r="A9" s="113"/>
      <c r="B9" s="47"/>
      <c r="C9" s="47"/>
      <c r="D9" s="54"/>
      <c r="E9" s="47"/>
      <c r="F9" s="114">
        <v>0</v>
      </c>
    </row>
    <row r="10" spans="1:6" x14ac:dyDescent="0.2">
      <c r="A10" s="113"/>
      <c r="B10" s="47"/>
      <c r="C10" s="47"/>
      <c r="D10" s="54"/>
      <c r="E10" s="47"/>
      <c r="F10" s="114">
        <v>0</v>
      </c>
    </row>
    <row r="11" spans="1:6" x14ac:dyDescent="0.2">
      <c r="A11" s="113"/>
      <c r="B11" s="47"/>
      <c r="C11" s="47"/>
      <c r="D11" s="54"/>
      <c r="E11" s="47"/>
      <c r="F11" s="114">
        <v>0</v>
      </c>
    </row>
    <row r="12" spans="1:6" x14ac:dyDescent="0.2">
      <c r="A12" s="119"/>
      <c r="B12" s="120"/>
      <c r="C12" s="120"/>
      <c r="D12" s="121"/>
      <c r="E12" s="120"/>
      <c r="F12" s="122">
        <v>0</v>
      </c>
    </row>
    <row r="21" spans="1:1" x14ac:dyDescent="0.2">
      <c r="A21" s="49" t="s">
        <v>63</v>
      </c>
    </row>
    <row r="22" spans="1:1" x14ac:dyDescent="0.2">
      <c r="A22" s="49" t="s">
        <v>56</v>
      </c>
    </row>
  </sheetData>
  <pageMargins left="0.25" right="0.59375" top="0.75" bottom="0.75" header="0.3" footer="0.3"/>
  <pageSetup paperSize="9" orientation="landscape" r:id="rId1"/>
  <headerFooter>
    <oddHeader>&amp;L&amp;"Calibri,Regular"&amp;10&amp;F
&amp;A&amp;R&amp;"Calibri,Regular"&amp;10Tulostettu: &amp;D</oddHeader>
    <oddFooter>&amp;C&amp;"Calibri,Regular"&amp;10&amp;P (&amp;N)</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zoomScaleNormal="100" workbookViewId="0"/>
  </sheetViews>
  <sheetFormatPr defaultColWidth="9.6640625" defaultRowHeight="15.75" x14ac:dyDescent="0.25"/>
  <cols>
    <col min="1" max="16384" width="9.6640625" style="1"/>
  </cols>
  <sheetData/>
  <phoneticPr fontId="0" type="noConversion"/>
  <printOptions horizontalCentered="1" verticalCentered="1"/>
  <pageMargins left="0.25" right="0.31458333333333333" top="0.25" bottom="0.33611111111111114" header="0" footer="0"/>
  <pageSetup paperSize="9" orientation="portrait" verticalDpi="0" r:id="rId1"/>
  <headerFooter alignWithMargins="0">
    <oddHeader>&amp;C&amp;"Arial"&amp;14International Federation of Red Cross and Red Crescent Societies</oddHeader>
    <oddFooter>&amp;C&amp;"Arial"&amp;9COPIES : White Logistics file/ green: to finance with invoice / Blue: Logistics requisition, chrono file/ Yellow: Requisitioning department_x000D_
Blanc:dossier logistique/vert: aux finances avec facture/ bleu:classeur chrono réquisition/jaune:deman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3c62fc4-4a4a-443b-ae38-929756283c90">
      <Value>503</Value>
      <Value>450</Value>
    </TaxCatchAll>
    <lcf76f155ced4ddcb4097134ff3c332f xmlns="d1df674e-bfda-4381-a8ef-f0d1fedb74b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Asiakirja" ma:contentTypeID="0x010100242CE96C9E512249B851B16E51C35B41" ma:contentTypeVersion="11" ma:contentTypeDescription="Luo uusi asiakirja." ma:contentTypeScope="" ma:versionID="0c6a6dd3aff614e785837b17076ad2d1">
  <xsd:schema xmlns:xsd="http://www.w3.org/2001/XMLSchema" xmlns:xs="http://www.w3.org/2001/XMLSchema" xmlns:p="http://schemas.microsoft.com/office/2006/metadata/properties" xmlns:ns2="d1df674e-bfda-4381-a8ef-f0d1fedb74b2" xmlns:ns3="d3c62fc4-4a4a-443b-ae38-929756283c90" targetNamespace="http://schemas.microsoft.com/office/2006/metadata/properties" ma:root="true" ma:fieldsID="17b064a2e09b582deaac991ac04de752" ns2:_="" ns3:_="">
    <xsd:import namespace="d1df674e-bfda-4381-a8ef-f0d1fedb74b2"/>
    <xsd:import namespace="d3c62fc4-4a4a-443b-ae38-929756283c90"/>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f674e-bfda-4381-a8ef-f0d1fedb74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96f175c9-e67d-4b16-ad58-edcda44168a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c62fc4-4a4a-443b-ae38-929756283c9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1f0efd9-94ab-45c7-91c3-5d72ffecb8d4}" ma:internalName="TaxCatchAll" ma:showField="CatchAllData" ma:web="d3c62fc4-4a4a-443b-ae38-929756283c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115997-0979-49B9-B3F9-E5969481A713}">
  <ds:schemaRefs>
    <ds:schemaRef ds:uri="http://schemas.microsoft.com/sharepoint/v3/contenttype/forms"/>
  </ds:schemaRefs>
</ds:datastoreItem>
</file>

<file path=customXml/itemProps2.xml><?xml version="1.0" encoding="utf-8"?>
<ds:datastoreItem xmlns:ds="http://schemas.openxmlformats.org/officeDocument/2006/customXml" ds:itemID="{34E91884-27F2-4F16-A34C-609AB29CD924}">
  <ds:schemaRefs>
    <ds:schemaRef ds:uri="http://purl.org/dc/elements/1.1/"/>
    <ds:schemaRef ds:uri="http://www.w3.org/XML/1998/namespace"/>
    <ds:schemaRef ds:uri="http://schemas.microsoft.com/office/2006/documentManagement/types"/>
    <ds:schemaRef ds:uri="http://schemas.microsoft.com/office/2006/metadata/properties"/>
    <ds:schemaRef ds:uri="df39e6e3-55c4-4b75-a7a9-31afc1af31f6"/>
    <ds:schemaRef ds:uri="http://schemas.microsoft.com/office/infopath/2007/PartnerControls"/>
    <ds:schemaRef ds:uri="http://purl.org/dc/dcmitype/"/>
    <ds:schemaRef ds:uri="d1905422-03b7-456f-86a5-9fadad2e2211"/>
    <ds:schemaRef ds:uri="http://purl.org/dc/terms/"/>
    <ds:schemaRef ds:uri="http://schemas.openxmlformats.org/package/2006/metadata/core-properties"/>
    <ds:schemaRef ds:uri="http://schemas.microsoft.com/sharepoint/v3"/>
    <ds:schemaRef ds:uri="d3c62fc4-4a4a-443b-ae38-929756283c90"/>
    <ds:schemaRef ds:uri="d1df674e-bfda-4381-a8ef-f0d1fedb74b2"/>
  </ds:schemaRefs>
</ds:datastoreItem>
</file>

<file path=customXml/itemProps3.xml><?xml version="1.0" encoding="utf-8"?>
<ds:datastoreItem xmlns:ds="http://schemas.openxmlformats.org/officeDocument/2006/customXml" ds:itemID="{41B64242-CD15-40E3-A208-F8B4FC231B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df674e-bfda-4381-a8ef-f0d1fedb74b2"/>
    <ds:schemaRef ds:uri="d3c62fc4-4a4a-443b-ae38-929756283c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SPR_Hankintapyyntö_2022 v.2</vt:lpstr>
      <vt:lpstr>Hankintapyynnön liite</vt:lpstr>
      <vt:lpstr>PSQuerySave1</vt:lpstr>
      <vt:lpstr>'SPR_Hankintapyyntö_2022 v.2'!Print_Area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Lahti Ritva</dc:creator>
  <cp:keywords/>
  <dc:description/>
  <cp:lastModifiedBy>Lahti Ritva</cp:lastModifiedBy>
  <cp:revision/>
  <cp:lastPrinted>2022-11-28T12:36:55Z</cp:lastPrinted>
  <dcterms:created xsi:type="dcterms:W3CDTF">2002-08-20T15:17:19Z</dcterms:created>
  <dcterms:modified xsi:type="dcterms:W3CDTF">2023-01-31T12:03:51Z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0x010100242CE96C9E512249B851B16E51C35B41</vt:lpwstr>
  </property>
  <property fmtid="{D5CDD505-2E9C-101B-9397-08002B2CF9AE}" pid="3" name="NGOOnlinePriorityGroup">
    <vt:lpwstr/>
  </property>
  <property fmtid="{D5CDD505-2E9C-101B-9397-08002B2CF9AE}" pid="4" name="NGOOnlineKeywords">
    <vt:lpwstr>450;#template|b285b34c-b9fa-488a-a144-9fe85cf7e4f5</vt:lpwstr>
  </property>
  <property fmtid="{D5CDD505-2E9C-101B-9397-08002B2CF9AE}" pid="5" name="NGOOnlineDocumentType">
    <vt:lpwstr>503;#Requisition|39bb729b-416e-4842-8537-53b279626447</vt:lpwstr>
  </property>
  <property fmtid="{D5CDD505-2E9C-101B-9397-08002B2CF9AE}" pid="6" name="MediaServiceImageTags">
    <vt:lpwstr/>
  </property>
</Properties>
</file>